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disgovau.sharepoint.com/sites/Employment_Outcomes/Shared Documents/School Leaver Employment Supports/REPORT_ School Leaver Provider Reporting/Edition 4_ Q3 2022 - Q2 2023/Outcomes by provider/Final for publication/"/>
    </mc:Choice>
  </mc:AlternateContent>
  <xr:revisionPtr revIDLastSave="11" documentId="8_{7DB17F25-F212-4836-B195-7EBE3908453B}" xr6:coauthVersionLast="47" xr6:coauthVersionMax="47" xr10:uidLastSave="{33706CE3-94CD-4343-81FA-9E360BD92CA6}"/>
  <bookViews>
    <workbookView xWindow="-120" yWindow="-120" windowWidth="29040" windowHeight="15840" xr2:uid="{02611BB1-E3C8-4450-A4D3-D57A32AC8AFF}"/>
  </bookViews>
  <sheets>
    <sheet name="Provider Search " sheetId="3" r:id="rId1"/>
    <sheet name="Provider Outcomes" sheetId="1" r:id="rId2"/>
  </sheets>
  <definedNames>
    <definedName name="_xlnm._FilterDatabase" localSheetId="1" hidden="1">'Provider Outcomes'!$A$27:$E$27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B7" i="3"/>
  <c r="B6" i="3"/>
  <c r="B5" i="3"/>
</calcChain>
</file>

<file path=xl/sharedStrings.xml><?xml version="1.0" encoding="utf-8"?>
<sst xmlns="http://schemas.openxmlformats.org/spreadsheetml/2006/main" count="480" uniqueCount="197">
  <si>
    <t>Specifications</t>
  </si>
  <si>
    <t>Description</t>
  </si>
  <si>
    <t>Source data</t>
  </si>
  <si>
    <t>School Leaver Employment Support Provider Tool Stacked Data, 4 Quarters from 1 Jul 2022 to 30 Jun 2023</t>
  </si>
  <si>
    <t>Notes</t>
  </si>
  <si>
    <t>The count in the list below is slightly higher than in the School Leaver Employment Support Main Report, final exit section, because:</t>
  </si>
  <si>
    <t>- here: if a participant was served by multiple providers, and has multiple exit dates in the period with multiple providers, the participant is counted multiple times</t>
  </si>
  <si>
    <t>- in the main report: the participant exit will be counted once (just the latest one in the reporting period)</t>
  </si>
  <si>
    <t xml:space="preserve">Only providers who reported at least one participant exit from their service in July 2022 to June 2023 appear in the Provider Final Outcomes Breakdown. There may be participants who are in employment, still receiving support from the provider, who are not represented in the Provider Final Outcomes Breakdown because they haven't exited (no exit date populated).   </t>
  </si>
  <si>
    <t>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</si>
  <si>
    <t>Result</t>
  </si>
  <si>
    <t>Provider Name</t>
  </si>
  <si>
    <t>Total Open Employment</t>
  </si>
  <si>
    <t>Total Supported Employment</t>
  </si>
  <si>
    <t>Total Further study &amp; volunteer work</t>
  </si>
  <si>
    <t>Total Non-Employment</t>
  </si>
  <si>
    <t>AUTISM SA</t>
  </si>
  <si>
    <t>SCOPE (AUST) LTD</t>
  </si>
  <si>
    <t>MULTICAP TASMANIA</t>
  </si>
  <si>
    <t>WESLEY MISSION QUEENSLAND</t>
  </si>
  <si>
    <t>YOORALLA</t>
  </si>
  <si>
    <t>SUNNYFIELD</t>
  </si>
  <si>
    <t>VALLEY INDUSTRIES</t>
  </si>
  <si>
    <t>ST JOHN OF GOD ACCORD</t>
  </si>
  <si>
    <t>LIVEBETTER</t>
  </si>
  <si>
    <t>MARYMEAD</t>
  </si>
  <si>
    <t>ABILITY WA</t>
  </si>
  <si>
    <t>LIFE WITHOUT BARRIERS</t>
  </si>
  <si>
    <t>ROCKY BAY</t>
  </si>
  <si>
    <t>MUDDY PUDDLES</t>
  </si>
  <si>
    <t>YUMARO</t>
  </si>
  <si>
    <t>WOODVILLE ALLIANCE</t>
  </si>
  <si>
    <t>CEREBRAL PALSY ALLIANCE</t>
  </si>
  <si>
    <t>NORTHCOTT</t>
  </si>
  <si>
    <t>BREAKTHRU</t>
  </si>
  <si>
    <t>WINDGAP</t>
  </si>
  <si>
    <t>OC CONNECTIONS</t>
  </si>
  <si>
    <t>COMMUNITY LIVING AND RESPITE SERVICES</t>
  </si>
  <si>
    <t>PLAN AND GROW</t>
  </si>
  <si>
    <t>HELP ENTERPRISE</t>
  </si>
  <si>
    <t>COMMUNITY SOLUTIONS</t>
  </si>
  <si>
    <t>BUSY ABILITY</t>
  </si>
  <si>
    <t>KURRAJONG</t>
  </si>
  <si>
    <t>OCCUPATIONAL THERAPY WHITSUNDAY</t>
  </si>
  <si>
    <t>KEY EMPLOYMENT</t>
  </si>
  <si>
    <t>HUNTER VALLEY SUPPORTS</t>
  </si>
  <si>
    <t>YOUTHWORX NT</t>
  </si>
  <si>
    <t>BETTER CONNECTION NT</t>
  </si>
  <si>
    <t>NEXA CARE</t>
  </si>
  <si>
    <t>INTEGR8TE</t>
  </si>
  <si>
    <t>BIZLINK INC</t>
  </si>
  <si>
    <t>FREEDOM LIVING AUSTRALIA</t>
  </si>
  <si>
    <t>HOURANI TUREIF</t>
  </si>
  <si>
    <t>ELEVATE YOU</t>
  </si>
  <si>
    <t>DESIGNER LIFE</t>
  </si>
  <si>
    <t>SKILLED HEALTH</t>
  </si>
  <si>
    <t>READYUP SKILLS</t>
  </si>
  <si>
    <t>EMPLOYMENT PATHWAYS</t>
  </si>
  <si>
    <t>CLAIRES COTTAGE</t>
  </si>
  <si>
    <t>VALOROUS PLACE</t>
  </si>
  <si>
    <t>MY PLAN CONNECT</t>
  </si>
  <si>
    <t>THE BAKING BUNCH</t>
  </si>
  <si>
    <t>APPLIED ABILITIES</t>
  </si>
  <si>
    <t>RECHARGED MINDSET</t>
  </si>
  <si>
    <t>AU TO KNOW MENTORING</t>
  </si>
  <si>
    <t>VESTA COMMUNITY CARE</t>
  </si>
  <si>
    <t>ABILITY GATEWAY</t>
  </si>
  <si>
    <t>Total</t>
  </si>
  <si>
    <t>Number of participants who exited support:</t>
  </si>
  <si>
    <r>
      <t>with a</t>
    </r>
    <r>
      <rPr>
        <b/>
        <sz val="11"/>
        <color theme="1"/>
        <rFont val="Arial"/>
        <family val="2"/>
      </rPr>
      <t xml:space="preserve"> job in a supported employment service</t>
    </r>
  </si>
  <si>
    <r>
      <t xml:space="preserve">with a </t>
    </r>
    <r>
      <rPr>
        <b/>
        <sz val="11"/>
        <color theme="1"/>
        <rFont val="Arial"/>
        <family val="2"/>
      </rPr>
      <t>job in open employment</t>
    </r>
    <r>
      <rPr>
        <sz val="11"/>
        <color theme="1"/>
        <rFont val="Arial"/>
        <family val="2"/>
      </rPr>
      <t xml:space="preserve"> </t>
    </r>
  </si>
  <si>
    <r>
      <t>With a</t>
    </r>
    <r>
      <rPr>
        <b/>
        <sz val="11"/>
        <color theme="1"/>
        <rFont val="Arial"/>
        <family val="2"/>
      </rPr>
      <t xml:space="preserve"> non employment outcome</t>
    </r>
    <r>
      <rPr>
        <sz val="11"/>
        <color theme="1"/>
        <rFont val="Arial"/>
        <family val="2"/>
      </rPr>
      <t xml:space="preserve"> </t>
    </r>
  </si>
  <si>
    <r>
      <rPr>
        <b/>
        <sz val="11"/>
        <color rgb="FF000000"/>
        <rFont val="Calibri"/>
        <family val="2"/>
        <scheme val="minor"/>
      </rPr>
      <t xml:space="preserve">A job in open employment may include a: </t>
    </r>
    <r>
      <rPr>
        <sz val="11"/>
        <color rgb="FF000000"/>
        <rFont val="Calibri"/>
        <family val="2"/>
        <scheme val="minor"/>
      </rPr>
      <t xml:space="preserve">
Job in the open labour market with full award wages
Job in the open labour market with full award wages, with assistance of DES
Job in the open labour market with supported wages
Job in the open labour market with supported wages, with assistance of DES
Self-employed / Micro-enterprise
</t>
    </r>
  </si>
  <si>
    <r>
      <rPr>
        <b/>
        <sz val="11"/>
        <color rgb="FF000000"/>
        <rFont val="Calibri"/>
        <family val="2"/>
        <scheme val="minor"/>
      </rPr>
      <t xml:space="preserve">Non employment outcomes may include: </t>
    </r>
    <r>
      <rPr>
        <sz val="11"/>
        <color rgb="FF000000"/>
        <rFont val="Calibri"/>
        <family val="2"/>
        <scheme val="minor"/>
      </rPr>
      <t xml:space="preserve">
Referral to another provider
Exit from supports for other reasons(personal, family circumstances, relocation)
No outcome populated</t>
    </r>
  </si>
  <si>
    <r>
      <t xml:space="preserve">and went on to </t>
    </r>
    <r>
      <rPr>
        <b/>
        <sz val="11"/>
        <color theme="1"/>
        <rFont val="Arial"/>
        <family val="2"/>
      </rPr>
      <t>further study or volunteer work</t>
    </r>
  </si>
  <si>
    <t>&lt;8</t>
  </si>
  <si>
    <r>
      <rPr>
        <b/>
        <sz val="14"/>
        <color theme="1"/>
        <rFont val="Arial"/>
        <family val="2"/>
      </rPr>
      <t>Search provider name here</t>
    </r>
    <r>
      <rPr>
        <b/>
        <sz val="11"/>
        <color theme="1"/>
        <rFont val="Arial"/>
        <family val="2"/>
      </rPr>
      <t xml:space="preserve"> ------&gt;</t>
    </r>
  </si>
  <si>
    <r>
      <rPr>
        <b/>
        <sz val="11"/>
        <color rgb="FF000000"/>
        <rFont val="Calibri"/>
        <family val="2"/>
        <scheme val="minor"/>
      </rPr>
      <t>Supported Employment Services</t>
    </r>
    <r>
      <rPr>
        <sz val="11"/>
        <color rgb="FF000000"/>
        <rFont val="Calibri"/>
        <family val="2"/>
        <scheme val="minor"/>
      </rPr>
      <t xml:space="preserve"> (previously known as Australian Disability Enterprises) are businesses that both employ people with disabilities and provide ongoing support on the job. </t>
    </r>
  </si>
  <si>
    <r>
      <t xml:space="preserve">The following results are based on reporting submitted by providers of school leaver employment support for the period </t>
    </r>
    <r>
      <rPr>
        <b/>
        <sz val="12"/>
        <color theme="1"/>
        <rFont val="Arial"/>
        <family val="2"/>
      </rPr>
      <t>July 2022 to June 2023</t>
    </r>
    <r>
      <rPr>
        <sz val="12"/>
        <color theme="1"/>
        <rFont val="Arial"/>
        <family val="2"/>
      </rPr>
      <t>.  
- It includes only the outcomes of participants who have exited the support of the provider within this time frame.  There may be participants who are in employment, still receiving support from the provider, who are not represented in the data below because they have not yet exited.    
- If a provider you are searching for does not appear on this list, they have not reported any participant exits within the period. 
- Providers listed vary in size, area of operation and length of time delivering employment services. Results do not adjust for these provider attributes or the profile of the participants they are working with. Hence they may not be a true reflection of provider performance relative to opportunity, and should be used for indicative purposes only.</t>
    </r>
  </si>
  <si>
    <t>BARKUMA INC</t>
  </si>
  <si>
    <t>LEISURE NETWORKS ASSOCIATION INC</t>
  </si>
  <si>
    <t>THE FLAGSTAFF GROUP LIMITED</t>
  </si>
  <si>
    <t>ABILITY OPTIONS LTD</t>
  </si>
  <si>
    <t>CPL - CHOICE, PASSION, LIFE</t>
  </si>
  <si>
    <t>FORREST PERSONNEL INC</t>
  </si>
  <si>
    <t>BEYOND THE SPECTRUM PTY LTD</t>
  </si>
  <si>
    <t>ACCESS AUSTRALIA GROUP LIMITED</t>
  </si>
  <si>
    <t>STEPS GROUP AUSTRALIA LIMITED</t>
  </si>
  <si>
    <t>WORKPOWER INC</t>
  </si>
  <si>
    <t>KNOXBROOKE INCORPORATED</t>
  </si>
  <si>
    <t>DISABILITY SERVICES AUSTRALIA LIMITED</t>
  </si>
  <si>
    <t>AUTISM SPECTRUM AUSTRALIA (ASPECT)</t>
  </si>
  <si>
    <t>EMPLOY FOR ABILITY PTY LTD</t>
  </si>
  <si>
    <t>SUPPORTING MOO PTY LTD</t>
  </si>
  <si>
    <t>THE DISABILITY TRUST</t>
  </si>
  <si>
    <t>COMMUNITY BRIDGING SERVICES (CBS) INC</t>
  </si>
  <si>
    <t>SYC LTD</t>
  </si>
  <si>
    <t>MCCALLUM DISABILITY SERVICES</t>
  </si>
  <si>
    <t>TOGETHER WE CAN INTERNATIONAL PTY LTD</t>
  </si>
  <si>
    <t>EMPLOYMENT OPTIONS INC</t>
  </si>
  <si>
    <t>EDGE EMPLOYMENT SOLUTIONS INC</t>
  </si>
  <si>
    <t>THE SPACE NEWCASTLE PTY LTD</t>
  </si>
  <si>
    <t>TRANSITION 2 WORK PTY LTD</t>
  </si>
  <si>
    <t>SAMY CARE SERVICES ACT PTY LTD</t>
  </si>
  <si>
    <t>EMPOWERING FUTURES PTY LTD</t>
  </si>
  <si>
    <t>GREENACRES DISABILITY SERVICES</t>
  </si>
  <si>
    <t>UNITING (VICTORIA AND TASMANIA)</t>
  </si>
  <si>
    <t>BURKE AND BEYOND</t>
  </si>
  <si>
    <t>JOBLINK PLUS LIMITED</t>
  </si>
  <si>
    <t>NOVITA SERVICES</t>
  </si>
  <si>
    <t>INTEGRATED DISABILITY SUPPORT SERVICES LTD</t>
  </si>
  <si>
    <t>ACCESS RECREATION INC</t>
  </si>
  <si>
    <t>REMMY PTY LTD</t>
  </si>
  <si>
    <t>LIFE UNLIMITED SUPPORT SERVICES</t>
  </si>
  <si>
    <t>MACARTHUR DISABILITY SERVICES LTD</t>
  </si>
  <si>
    <t>3 MINDS QLD PTY LTD</t>
  </si>
  <si>
    <t>CIRCLE OF HOPE PTY LTD</t>
  </si>
  <si>
    <t>INTERACT AUSTRALIA LTD</t>
  </si>
  <si>
    <t>VIVABILITY LIMITED</t>
  </si>
  <si>
    <t>4GR PTY LTD</t>
  </si>
  <si>
    <t>ABILITY ACTION AUSTRALIA</t>
  </si>
  <si>
    <t>ARUMA SERVICES</t>
  </si>
  <si>
    <t>AUTISM ASSOCIATION  OF WESTERN AUSTRALIA (INC)</t>
  </si>
  <si>
    <t>ACCESS YOUR SUPPORTS PTY LTD (AYS)</t>
  </si>
  <si>
    <t xml:space="preserve">BAROSSA ENTERPRISES INCORPORATED </t>
  </si>
  <si>
    <t>BELIEVEABILITY</t>
  </si>
  <si>
    <t>BEST EMPLOYMENT LTD</t>
  </si>
  <si>
    <t>BEYOND ABILITIES PTY LTD</t>
  </si>
  <si>
    <t>BRITE SERVICES BROADMEADOWS</t>
  </si>
  <si>
    <t>CASTLE PERSONNEL SERVICES LTD</t>
  </si>
  <si>
    <t>CATALYST TRAINING AND DISABILITY SERVICES</t>
  </si>
  <si>
    <t>CONNECTING FUTURES AUSTRALIA</t>
  </si>
  <si>
    <t>DUNDALOO FOUNDATION LTD</t>
  </si>
  <si>
    <t>EPIC EMPLOYMENT SERVICES INC - WA</t>
  </si>
  <si>
    <t>EYRE FUTURES INCORPORATED</t>
  </si>
  <si>
    <t>FAIRHAVEN SERVICES</t>
  </si>
  <si>
    <t>GENU KARINGAL ST LAURENCE</t>
  </si>
  <si>
    <t>GOOD SAMMARITAN INDUSTRIES</t>
  </si>
  <si>
    <t>GRE8 PTY LTD</t>
  </si>
  <si>
    <t>INCLUSION WA INC OSBORNE PARK</t>
  </si>
  <si>
    <t>JOBMATCH EMPLOYMENT</t>
  </si>
  <si>
    <t>JSW TRAINING &amp; COMMUNITY SERVICES</t>
  </si>
  <si>
    <t>LEAD</t>
  </si>
  <si>
    <t>MACLEAY OPTIONS LTD</t>
  </si>
  <si>
    <t>MAI-WEL LTD</t>
  </si>
  <si>
    <t>MAMBOURIN ENTERPRISES</t>
  </si>
  <si>
    <t>MAX SOLUTIONS PTY LTD NSW</t>
  </si>
  <si>
    <t>MAXIMA TRAINING GROUP (AUST) LTD</t>
  </si>
  <si>
    <t>NEXT PATH - MATER DEI</t>
  </si>
  <si>
    <t>NOVA TRANSITION</t>
  </si>
  <si>
    <t>POSSABILITY/OAKDALE ENTERPRISES</t>
  </si>
  <si>
    <t>OMNIA INCLUSIVE EMPLOYMENT SOLUTIONS LIMITED</t>
  </si>
  <si>
    <t>OUTLOOK (AUST) LIMITED</t>
  </si>
  <si>
    <t>THE PERSONNEL GROUP LTD</t>
  </si>
  <si>
    <t>ROYAL SOCIETY FOR THE BLIND OF SA INC</t>
  </si>
  <si>
    <t>SOCIAL STUDIO QLD</t>
  </si>
  <si>
    <t>TEA-CUP COTTAGE PTY LTD</t>
  </si>
  <si>
    <t>THE BRIDGE CONNECTS</t>
  </si>
  <si>
    <t>UNITING CARE COMMUNITY</t>
  </si>
  <si>
    <t>VALMAR SUPPORT SERVICES LIMITED - NSW</t>
  </si>
  <si>
    <t>VALUED LIVES FOUNDATION  LTD</t>
  </si>
  <si>
    <t>WISE EMPLOYMENT LTD</t>
  </si>
  <si>
    <t>WORKLINK WA</t>
  </si>
  <si>
    <t>CARE TO CHANGE PTY LTD</t>
  </si>
  <si>
    <t>DEVONFIELD ENTERPRISES INC</t>
  </si>
  <si>
    <t>CARINGA AUSTRALIA LIMITED</t>
  </si>
  <si>
    <t>INCLUSIVE SOLUTIONS AUSTRALIA PTY</t>
  </si>
  <si>
    <t>LUTHERAN SERVICES</t>
  </si>
  <si>
    <t>MUDGEE DISABILITY SUPPORT SERVICE INC  (MDS)</t>
  </si>
  <si>
    <t>GENNOW PTY LTD.</t>
  </si>
  <si>
    <t>BROPHY FAMILY AND YOUTH SERVICES INC.</t>
  </si>
  <si>
    <t>Below is a summary of exits for each (Provider and Participant) combination from 1 Jul 2022 to 30 Jun 2023</t>
  </si>
  <si>
    <t>Any cell with a count of 1-7 has been masked to protect the participant's identity. 
Where no outcomes were reported in the outcome category, the cell has been marked 0.</t>
  </si>
  <si>
    <t>ADVANCED PERSONNEL MANAGEMENT (APM)</t>
  </si>
  <si>
    <t>Outcomes by provider  - Youth employment July 2022 - June 2023</t>
  </si>
  <si>
    <t>ACCESS FOUNDATION</t>
  </si>
  <si>
    <t>ACCESS AND OPPORTUNITY</t>
  </si>
  <si>
    <t>COMMUNITY ACCESSABILITY INCORPORATED</t>
  </si>
  <si>
    <t>DEAF CHILDREN AUSTRALIA</t>
  </si>
  <si>
    <t>DISABILITY AND YOUTH  SUPPORT</t>
  </si>
  <si>
    <t xml:space="preserve">DISABILITY AND YOUTH COORDINATION SUPPORT </t>
  </si>
  <si>
    <t>EMPOWERED COMMUNITY SERVICES</t>
  </si>
  <si>
    <t xml:space="preserve">INTERCHANGE OUTER EAST INCORPORATED </t>
  </si>
  <si>
    <t>JOBSUPPORT INCORPORATED</t>
  </si>
  <si>
    <t>MYHORIZON</t>
  </si>
  <si>
    <t>NORTHSIDE ENTERPRISE INCORPORATED</t>
  </si>
  <si>
    <t>REGIONAL YOUTH SUPPORT SERVICES INC</t>
  </si>
  <si>
    <t>ROUNDSQUARED</t>
  </si>
  <si>
    <t xml:space="preserve">THE ASCENT GROUP </t>
  </si>
  <si>
    <t>WESTCARE INDUSTRIES WESTCARE ACCOMMODATION</t>
  </si>
  <si>
    <t>YOUR EMPLOYMENT SOLUTIONS</t>
  </si>
  <si>
    <t>COMMUNITY LIVING ASSOCIATION (WA)</t>
  </si>
  <si>
    <t>FIGHTING CHANCE AUSTRALIA (JIGSAW)</t>
  </si>
  <si>
    <t xml:space="preserve">ARE-ABLE </t>
  </si>
  <si>
    <t>AUSTRALIAN FOUNDATION FOR DISABILITY (AFFORD)</t>
  </si>
  <si>
    <t>JOHNNY H NEPEAN PTY LTD.</t>
  </si>
  <si>
    <t>RED REALISING EVERY DREAM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</si>
</sst>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b/>
      <sz val="12"/>
      <color rgb="FFC00000"/>
      <name val="Arial"/>
      <family val="2"/>
    </font>
    <font>
      <b/>
      <sz val="11"/>
      <color theme="1"/>
      <name val="Arial"/>
      <family val="2"/>
    </font>
    <font>
      <sz val="11"/>
      <color theme="1"/>
      <name val="Arial"/>
      <family val="2"/>
    </font>
    <font>
      <sz val="11"/>
      <color theme="0"/>
      <name val="Arial"/>
      <family val="2"/>
    </font>
    <font>
      <sz val="11"/>
      <color theme="0" tint="-0.249977111117893"/>
      <name val="Arial"/>
      <family val="2"/>
    </font>
    <font>
      <b/>
      <sz val="11"/>
      <color theme="0"/>
      <name val="Arial"/>
      <family val="2"/>
    </font>
    <font>
      <b/>
      <sz val="11"/>
      <color rgb="FF000000"/>
      <name val="Arial"/>
      <family val="2"/>
    </font>
    <font>
      <b/>
      <sz val="11"/>
      <color rgb="FFFFFFFF"/>
      <name val="Arial"/>
      <family val="2"/>
    </font>
    <font>
      <sz val="11"/>
      <color rgb="FF000000"/>
      <name val="Calibri"/>
      <family val="2"/>
      <scheme val="minor"/>
    </font>
    <font>
      <sz val="12"/>
      <color theme="1"/>
      <name val="Arial"/>
      <family val="2"/>
    </font>
    <font>
      <b/>
      <sz val="11"/>
      <color rgb="FF000000"/>
      <name val="Calibri"/>
      <family val="2"/>
      <scheme val="minor"/>
    </font>
    <font>
      <sz val="28"/>
      <color rgb="FFFFFFFF"/>
      <name val="Calibri"/>
      <family val="2"/>
      <scheme val="minor"/>
    </font>
    <font>
      <sz val="36"/>
      <color rgb="FF6B2976"/>
      <name val="Calibri"/>
      <family val="2"/>
      <scheme val="minor"/>
    </font>
    <font>
      <sz val="36"/>
      <color theme="0"/>
      <name val="Calibri"/>
      <family val="2"/>
      <scheme val="minor"/>
    </font>
    <font>
      <sz val="36"/>
      <color rgb="FFFFFFFF"/>
      <name val="Calibri"/>
      <family val="2"/>
      <scheme val="minor"/>
    </font>
    <font>
      <b/>
      <sz val="34"/>
      <color rgb="FF6B2976"/>
      <name val="Calibri"/>
      <family val="2"/>
      <scheme val="minor"/>
    </font>
    <font>
      <b/>
      <sz val="12"/>
      <color theme="1"/>
      <name val="Arial"/>
      <family val="2"/>
    </font>
    <font>
      <b/>
      <sz val="14"/>
      <color theme="1"/>
      <name val="Arial"/>
      <family val="2"/>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6B2976"/>
        <bgColor indexed="64"/>
      </patternFill>
    </fill>
    <fill>
      <patternFill patternType="solid">
        <fgColor rgb="FF8AC640"/>
        <bgColor indexed="64"/>
      </patternFill>
    </fill>
    <fill>
      <patternFill patternType="solid">
        <fgColor rgb="FF009EAD"/>
        <bgColor indexed="64"/>
      </patternFill>
    </fill>
    <fill>
      <patternFill patternType="solid">
        <fgColor rgb="FFFAA41A"/>
        <bgColor indexed="64"/>
      </patternFill>
    </fill>
    <fill>
      <patternFill patternType="solid">
        <fgColor rgb="FFC5296D"/>
        <bgColor indexed="64"/>
      </patternFill>
    </fill>
    <fill>
      <patternFill patternType="solid">
        <fgColor rgb="FFE5F1D4"/>
        <bgColor indexed="64"/>
      </patternFill>
    </fill>
    <fill>
      <patternFill patternType="solid">
        <fgColor rgb="FFC5E4E8"/>
        <bgColor indexed="64"/>
      </patternFill>
    </fill>
    <fill>
      <patternFill patternType="solid">
        <fgColor rgb="FFFFEACC"/>
        <bgColor indexed="64"/>
      </patternFill>
    </fill>
    <fill>
      <patternFill patternType="solid">
        <fgColor rgb="FFEFD2D7"/>
        <bgColor indexed="64"/>
      </patternFill>
    </fill>
  </fills>
  <borders count="14">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ashDot">
        <color theme="4" tint="0.59996337778862885"/>
      </bottom>
      <diagonal/>
    </border>
    <border>
      <left style="thin">
        <color indexed="64"/>
      </left>
      <right style="thin">
        <color indexed="64"/>
      </right>
      <top/>
      <bottom style="dashDot">
        <color theme="4" tint="0.59996337778862885"/>
      </bottom>
      <diagonal/>
    </border>
    <border>
      <left style="medium">
        <color indexed="64"/>
      </left>
      <right style="medium">
        <color indexed="64"/>
      </right>
      <top style="dashDot">
        <color theme="4" tint="0.59996337778862885"/>
      </top>
      <bottom style="dashDot">
        <color theme="4" tint="0.59996337778862885"/>
      </bottom>
      <diagonal/>
    </border>
    <border>
      <left style="thin">
        <color indexed="64"/>
      </left>
      <right style="thin">
        <color indexed="64"/>
      </right>
      <top style="dashDot">
        <color theme="4" tint="0.59996337778862885"/>
      </top>
      <bottom style="dashDot">
        <color theme="4" tint="0.59996337778862885"/>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53">
    <xf numFmtId="0" fontId="0" fillId="0" borderId="0" xfId="0"/>
    <xf numFmtId="0" fontId="4" fillId="5" borderId="0" xfId="0" applyFont="1" applyFill="1"/>
    <xf numFmtId="0" fontId="7" fillId="6" borderId="0" xfId="0" applyFont="1" applyFill="1"/>
    <xf numFmtId="0" fontId="7" fillId="5" borderId="0" xfId="0" applyFont="1" applyFill="1"/>
    <xf numFmtId="0" fontId="7" fillId="5" borderId="0" xfId="0" quotePrefix="1" applyFont="1" applyFill="1"/>
    <xf numFmtId="0" fontId="8" fillId="5" borderId="0" xfId="0" applyFont="1" applyFill="1"/>
    <xf numFmtId="0" fontId="9" fillId="5" borderId="0" xfId="0" applyFont="1" applyFill="1"/>
    <xf numFmtId="0" fontId="10" fillId="7" borderId="1" xfId="0" applyFont="1" applyFill="1" applyBorder="1" applyAlignment="1">
      <alignment horizontal="left"/>
    </xf>
    <xf numFmtId="0" fontId="11" fillId="8" borderId="2" xfId="1" applyFont="1" applyFill="1" applyBorder="1" applyAlignment="1">
      <alignment horizontal="right" wrapText="1"/>
    </xf>
    <xf numFmtId="0" fontId="12" fillId="9" borderId="2" xfId="3" applyFont="1" applyFill="1" applyBorder="1" applyAlignment="1">
      <alignment horizontal="right" wrapText="1"/>
    </xf>
    <xf numFmtId="0" fontId="11" fillId="10" borderId="2" xfId="2" applyFont="1" applyFill="1" applyBorder="1" applyAlignment="1">
      <alignment horizontal="right" wrapText="1"/>
    </xf>
    <xf numFmtId="0" fontId="12" fillId="11" borderId="2" xfId="2" applyFont="1" applyFill="1" applyBorder="1" applyAlignment="1">
      <alignment horizontal="right" wrapText="1"/>
    </xf>
    <xf numFmtId="0" fontId="7" fillId="5" borderId="3" xfId="0" applyFont="1" applyFill="1" applyBorder="1" applyAlignment="1">
      <alignment horizontal="left"/>
    </xf>
    <xf numFmtId="3" fontId="6" fillId="6" borderId="4" xfId="1" applyNumberFormat="1" applyFont="1" applyFill="1" applyBorder="1" applyAlignment="1">
      <alignment horizontal="right"/>
    </xf>
    <xf numFmtId="3" fontId="6" fillId="6" borderId="4" xfId="3" applyNumberFormat="1" applyFont="1" applyFill="1" applyBorder="1" applyAlignment="1">
      <alignment horizontal="right"/>
    </xf>
    <xf numFmtId="0" fontId="7" fillId="5" borderId="5" xfId="0" applyFont="1" applyFill="1" applyBorder="1" applyAlignment="1">
      <alignment horizontal="left"/>
    </xf>
    <xf numFmtId="3" fontId="6" fillId="6" borderId="6" xfId="1" applyNumberFormat="1" applyFont="1" applyFill="1" applyBorder="1" applyAlignment="1">
      <alignment horizontal="right"/>
    </xf>
    <xf numFmtId="3" fontId="6" fillId="6" borderId="6" xfId="3" applyNumberFormat="1" applyFont="1" applyFill="1" applyBorder="1" applyAlignment="1">
      <alignment horizontal="right"/>
    </xf>
    <xf numFmtId="0" fontId="7" fillId="5" borderId="8" xfId="0" applyFont="1" applyFill="1" applyBorder="1" applyAlignment="1">
      <alignment horizontal="left"/>
    </xf>
    <xf numFmtId="3" fontId="6" fillId="6" borderId="9" xfId="1" applyNumberFormat="1" applyFont="1" applyFill="1" applyBorder="1" applyAlignment="1">
      <alignment horizontal="right"/>
    </xf>
    <xf numFmtId="3" fontId="6" fillId="6" borderId="9" xfId="3" applyNumberFormat="1" applyFont="1" applyFill="1" applyBorder="1" applyAlignment="1">
      <alignment horizontal="right"/>
    </xf>
    <xf numFmtId="0" fontId="7" fillId="5" borderId="11" xfId="0" applyFont="1" applyFill="1" applyBorder="1"/>
    <xf numFmtId="3" fontId="6" fillId="6" borderId="4" xfId="2" applyNumberFormat="1" applyFont="1" applyFill="1" applyBorder="1" applyAlignment="1">
      <alignment horizontal="right"/>
    </xf>
    <xf numFmtId="3" fontId="6" fillId="6" borderId="6" xfId="2" applyNumberFormat="1" applyFont="1" applyFill="1" applyBorder="1" applyAlignment="1">
      <alignment horizontal="right"/>
    </xf>
    <xf numFmtId="3" fontId="6" fillId="6" borderId="10" xfId="2" applyNumberFormat="1" applyFont="1" applyFill="1" applyBorder="1" applyAlignment="1">
      <alignment horizontal="right"/>
    </xf>
    <xf numFmtId="0" fontId="6" fillId="0" borderId="0" xfId="0" applyFont="1"/>
    <xf numFmtId="0" fontId="7" fillId="0" borderId="0" xfId="0" applyFont="1" applyAlignment="1">
      <alignment wrapText="1"/>
    </xf>
    <xf numFmtId="0" fontId="0" fillId="0" borderId="0" xfId="0" applyAlignment="1">
      <alignment horizontal="left"/>
    </xf>
    <xf numFmtId="0" fontId="13" fillId="12" borderId="13" xfId="0" applyFont="1" applyFill="1" applyBorder="1" applyAlignment="1">
      <alignment horizontal="right" vertical="top" wrapText="1"/>
    </xf>
    <xf numFmtId="0" fontId="13" fillId="13" borderId="13" xfId="0" applyFont="1" applyFill="1" applyBorder="1" applyAlignment="1">
      <alignment horizontal="right" wrapText="1"/>
    </xf>
    <xf numFmtId="0" fontId="13" fillId="14" borderId="13" xfId="0" applyFont="1" applyFill="1" applyBorder="1" applyAlignment="1">
      <alignment horizontal="right"/>
    </xf>
    <xf numFmtId="0" fontId="13" fillId="15" borderId="13" xfId="0" applyFont="1" applyFill="1" applyBorder="1" applyAlignment="1">
      <alignment horizontal="right" wrapText="1"/>
    </xf>
    <xf numFmtId="0" fontId="17" fillId="8" borderId="13" xfId="0" applyFont="1" applyFill="1" applyBorder="1" applyAlignment="1">
      <alignment horizontal="center" vertical="center"/>
    </xf>
    <xf numFmtId="0" fontId="18" fillId="9" borderId="13" xfId="0" applyFont="1" applyFill="1" applyBorder="1" applyAlignment="1">
      <alignment horizontal="center" vertical="center"/>
    </xf>
    <xf numFmtId="0" fontId="17" fillId="10" borderId="13" xfId="0" applyFont="1" applyFill="1" applyBorder="1" applyAlignment="1">
      <alignment horizontal="center" vertical="center"/>
    </xf>
    <xf numFmtId="0" fontId="19" fillId="11" borderId="13" xfId="0" applyFont="1" applyFill="1" applyBorder="1" applyAlignment="1">
      <alignment horizontal="center" vertical="center"/>
    </xf>
    <xf numFmtId="3" fontId="6" fillId="6" borderId="12" xfId="0" applyNumberFormat="1" applyFont="1" applyFill="1" applyBorder="1" applyAlignment="1">
      <alignment horizontal="right"/>
    </xf>
    <xf numFmtId="3" fontId="6" fillId="6" borderId="11" xfId="0" applyNumberFormat="1" applyFont="1" applyFill="1" applyBorder="1" applyAlignment="1">
      <alignment horizontal="right"/>
    </xf>
    <xf numFmtId="1" fontId="5" fillId="0" borderId="0" xfId="0" applyNumberFormat="1" applyFont="1"/>
    <xf numFmtId="1" fontId="4" fillId="5" borderId="0" xfId="0" applyNumberFormat="1" applyFont="1" applyFill="1"/>
    <xf numFmtId="1" fontId="6" fillId="6" borderId="0" xfId="0" applyNumberFormat="1" applyFont="1" applyFill="1"/>
    <xf numFmtId="1" fontId="7" fillId="5" borderId="0" xfId="0" applyNumberFormat="1" applyFont="1" applyFill="1"/>
    <xf numFmtId="1" fontId="8" fillId="5" borderId="0" xfId="0" applyNumberFormat="1" applyFont="1" applyFill="1"/>
    <xf numFmtId="1" fontId="9" fillId="5" borderId="0" xfId="0" applyNumberFormat="1" applyFont="1" applyFill="1"/>
    <xf numFmtId="1" fontId="0" fillId="0" borderId="0" xfId="0" applyNumberFormat="1"/>
    <xf numFmtId="0" fontId="7" fillId="0" borderId="5" xfId="0" applyFont="1" applyBorder="1" applyAlignment="1">
      <alignment horizontal="left"/>
    </xf>
    <xf numFmtId="0" fontId="20" fillId="0" borderId="0" xfId="0" applyFont="1" applyAlignment="1">
      <alignment horizontal="left"/>
    </xf>
    <xf numFmtId="0" fontId="14" fillId="0" borderId="0" xfId="0" applyFont="1" applyAlignment="1">
      <alignment horizontal="left" vertical="center" wrapText="1"/>
    </xf>
    <xf numFmtId="0" fontId="16" fillId="7" borderId="7" xfId="0" applyFont="1" applyFill="1" applyBorder="1" applyAlignment="1">
      <alignment horizontal="center"/>
    </xf>
    <xf numFmtId="0" fontId="16" fillId="7" borderId="0" xfId="0" applyFont="1" applyFill="1" applyAlignment="1">
      <alignment horizontal="center"/>
    </xf>
    <xf numFmtId="0" fontId="6" fillId="0" borderId="0" xfId="0" applyFont="1" applyAlignment="1">
      <alignment horizontal="left" wrapText="1"/>
    </xf>
    <xf numFmtId="0" fontId="7" fillId="5" borderId="0" xfId="0" applyFont="1" applyFill="1" applyAlignment="1">
      <alignment horizontal="left" wrapText="1"/>
    </xf>
    <xf numFmtId="0" fontId="7" fillId="5" borderId="0" xfId="0" quotePrefix="1" applyFont="1" applyFill="1" applyAlignment="1">
      <alignment horizontal="left" wrapText="1"/>
    </xf>
  </cellXfs>
  <cellStyles count="4">
    <cellStyle name="Bad" xfId="2" builtinId="27"/>
    <cellStyle name="Good" xfId="1" builtinId="26"/>
    <cellStyle name="Neutral" xfId="3" builtinId="2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1</xdr:row>
      <xdr:rowOff>112059</xdr:rowOff>
    </xdr:from>
    <xdr:to>
      <xdr:col>0</xdr:col>
      <xdr:colOff>1387800</xdr:colOff>
      <xdr:row>5</xdr:row>
      <xdr:rowOff>132790</xdr:rowOff>
    </xdr:to>
    <xdr:pic>
      <xdr:nvPicPr>
        <xdr:cNvPr id="2" name="Picture 1">
          <a:extLst>
            <a:ext uri="{FF2B5EF4-FFF2-40B4-BE49-F238E27FC236}">
              <a16:creationId xmlns:a16="http://schemas.microsoft.com/office/drawing/2014/main" id="{8C78B9FB-ACAD-43B3-99B0-A0A0A76C62D0}"/>
            </a:ext>
          </a:extLst>
        </xdr:cNvPr>
        <xdr:cNvPicPr>
          <a:picLocks noChangeAspect="1"/>
        </xdr:cNvPicPr>
      </xdr:nvPicPr>
      <xdr:blipFill>
        <a:blip xmlns:r="http://schemas.openxmlformats.org/officeDocument/2006/relationships" r:embed="rId1"/>
        <a:stretch>
          <a:fillRect/>
        </a:stretch>
      </xdr:blipFill>
      <xdr:spPr>
        <a:xfrm>
          <a:off x="89647" y="312084"/>
          <a:ext cx="1298153" cy="7827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BACA-4EBC-4E9D-8E1D-DE5B61ED6D26}">
  <sheetPr>
    <tabColor rgb="FF6B2976"/>
  </sheetPr>
  <dimension ref="A1:C14"/>
  <sheetViews>
    <sheetView tabSelected="1" zoomScale="82" zoomScaleNormal="82" workbookViewId="0">
      <selection activeCell="G2" sqref="G2"/>
    </sheetView>
  </sheetViews>
  <sheetFormatPr defaultRowHeight="15" x14ac:dyDescent="0.25"/>
  <cols>
    <col min="1" max="1" width="47.42578125" customWidth="1"/>
    <col min="2" max="2" width="56.5703125" customWidth="1"/>
    <col min="3" max="3" width="80.7109375" customWidth="1"/>
  </cols>
  <sheetData>
    <row r="1" spans="1:3" ht="50.1" customHeight="1" x14ac:dyDescent="0.65">
      <c r="A1" s="46" t="s">
        <v>174</v>
      </c>
      <c r="B1" s="46"/>
      <c r="C1" s="46"/>
    </row>
    <row r="2" spans="1:3" s="27" customFormat="1" ht="110.1" customHeight="1" x14ac:dyDescent="0.25">
      <c r="A2" s="47" t="s">
        <v>78</v>
      </c>
      <c r="B2" s="47"/>
      <c r="C2" s="47"/>
    </row>
    <row r="3" spans="1:3" ht="50.1" customHeight="1" x14ac:dyDescent="0.55000000000000004">
      <c r="A3" s="25" t="s">
        <v>76</v>
      </c>
      <c r="B3" s="48"/>
      <c r="C3" s="49"/>
    </row>
    <row r="4" spans="1:3" ht="50.1" customHeight="1" thickBot="1" x14ac:dyDescent="0.3">
      <c r="A4" s="50" t="s">
        <v>68</v>
      </c>
      <c r="B4" s="50"/>
      <c r="C4" s="50"/>
    </row>
    <row r="5" spans="1:3" ht="90" customHeight="1" thickBot="1" x14ac:dyDescent="0.3">
      <c r="A5" s="26" t="s">
        <v>70</v>
      </c>
      <c r="B5" s="32" t="e">
        <f>INDEX('Provider Outcomes'!$A$27:$E$193,MATCH('Provider Search '!$B$3,'Provider Outcomes'!$A$27:$A$193,0),2)</f>
        <v>#N/A</v>
      </c>
      <c r="C5" s="28" t="s">
        <v>72</v>
      </c>
    </row>
    <row r="6" spans="1:3" ht="90" customHeight="1" thickBot="1" x14ac:dyDescent="0.3">
      <c r="A6" s="26" t="s">
        <v>69</v>
      </c>
      <c r="B6" s="33" t="e">
        <f>INDEX('Provider Outcomes'!$A$27:$E$193,MATCH('Provider Search '!$B$3,'Provider Outcomes'!$A$27:$A$193,0),3)</f>
        <v>#N/A</v>
      </c>
      <c r="C6" s="29" t="s">
        <v>77</v>
      </c>
    </row>
    <row r="7" spans="1:3" ht="90" customHeight="1" thickBot="1" x14ac:dyDescent="0.3">
      <c r="A7" s="26" t="s">
        <v>74</v>
      </c>
      <c r="B7" s="34" t="e">
        <f>INDEX('Provider Outcomes'!$A$27:$E$193,MATCH('Provider Search '!$B$3,'Provider Outcomes'!$A$27:$A$193,0),4)</f>
        <v>#N/A</v>
      </c>
      <c r="C7" s="30"/>
    </row>
    <row r="8" spans="1:3" ht="90" customHeight="1" thickBot="1" x14ac:dyDescent="0.3">
      <c r="A8" s="26" t="s">
        <v>71</v>
      </c>
      <c r="B8" s="35" t="e">
        <f>INDEX('Provider Outcomes'!$A$27:$E$193,MATCH('Provider Search '!$B$3,'Provider Outcomes'!$A$27:$A$193,0),5)</f>
        <v>#N/A</v>
      </c>
      <c r="C8" s="31" t="s">
        <v>73</v>
      </c>
    </row>
    <row r="9" spans="1:3" ht="69.95" customHeight="1" x14ac:dyDescent="0.25"/>
    <row r="10" spans="1:3" ht="69.95" customHeight="1" x14ac:dyDescent="0.25"/>
    <row r="11" spans="1:3" ht="69.95" customHeight="1" x14ac:dyDescent="0.25"/>
    <row r="12" spans="1:3" ht="69.95" customHeight="1" x14ac:dyDescent="0.25"/>
    <row r="13" spans="1:3" ht="69.95" customHeight="1" x14ac:dyDescent="0.25"/>
    <row r="14" spans="1:3" ht="69.95" customHeight="1" x14ac:dyDescent="0.25"/>
  </sheetData>
  <mergeCells count="4">
    <mergeCell ref="A1:C1"/>
    <mergeCell ref="A2:C2"/>
    <mergeCell ref="B3:C3"/>
    <mergeCell ref="A4:C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9F1E390-7638-4757-BA52-909AD167625F}">
          <x14:formula1>
            <xm:f>'Provider Outcomes'!$A$28:$A$193</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5B7C-2F3A-49C5-9817-33D837728376}">
  <sheetPr>
    <tabColor rgb="FF009EAD"/>
  </sheetPr>
  <dimension ref="A1:E195"/>
  <sheetViews>
    <sheetView zoomScale="85" zoomScaleNormal="85" workbookViewId="0">
      <selection activeCell="A12" sqref="A12"/>
    </sheetView>
  </sheetViews>
  <sheetFormatPr defaultRowHeight="15" x14ac:dyDescent="0.25"/>
  <cols>
    <col min="1" max="1" width="54.5703125" style="44" customWidth="1"/>
    <col min="2" max="5" width="28.28515625" customWidth="1"/>
    <col min="6" max="6" width="43.5703125" customWidth="1"/>
    <col min="7" max="8" width="9.42578125" customWidth="1"/>
  </cols>
  <sheetData>
    <row r="1" spans="1:5" ht="15.75" x14ac:dyDescent="0.25">
      <c r="A1" s="38"/>
      <c r="B1" s="1"/>
      <c r="C1" s="1"/>
      <c r="D1" s="1"/>
      <c r="E1" s="1"/>
    </row>
    <row r="2" spans="1:5" x14ac:dyDescent="0.25">
      <c r="A2" s="39"/>
      <c r="B2" s="1"/>
      <c r="C2" s="1"/>
      <c r="D2" s="1"/>
      <c r="E2" s="1"/>
    </row>
    <row r="3" spans="1:5" x14ac:dyDescent="0.25">
      <c r="A3" s="39"/>
      <c r="B3" s="1"/>
      <c r="C3" s="1"/>
      <c r="D3" s="1"/>
      <c r="E3" s="1"/>
    </row>
    <row r="4" spans="1:5" x14ac:dyDescent="0.25">
      <c r="A4" s="39"/>
      <c r="B4" s="1"/>
      <c r="C4" s="1"/>
      <c r="D4" s="1"/>
      <c r="E4" s="1"/>
    </row>
    <row r="5" spans="1:5" x14ac:dyDescent="0.25">
      <c r="A5" s="39"/>
      <c r="B5" s="1"/>
      <c r="C5" s="1"/>
      <c r="D5" s="1"/>
      <c r="E5" s="1"/>
    </row>
    <row r="6" spans="1:5" x14ac:dyDescent="0.25">
      <c r="A6" s="39"/>
      <c r="B6" s="1"/>
      <c r="C6" s="1"/>
      <c r="D6" s="1"/>
      <c r="E6" s="1"/>
    </row>
    <row r="7" spans="1:5" x14ac:dyDescent="0.25">
      <c r="A7" s="39"/>
      <c r="B7" s="1"/>
      <c r="C7" s="1"/>
      <c r="D7" s="1"/>
      <c r="E7" s="1"/>
    </row>
    <row r="8" spans="1:5" x14ac:dyDescent="0.25">
      <c r="A8" s="39"/>
      <c r="B8" s="1"/>
      <c r="C8" s="1"/>
      <c r="D8" s="1"/>
      <c r="E8" s="1"/>
    </row>
    <row r="9" spans="1:5" x14ac:dyDescent="0.25">
      <c r="A9" s="40" t="s">
        <v>0</v>
      </c>
      <c r="B9" s="2"/>
      <c r="C9" s="2"/>
      <c r="D9" s="2"/>
      <c r="E9" s="2"/>
    </row>
    <row r="10" spans="1:5" x14ac:dyDescent="0.25">
      <c r="A10" s="41"/>
      <c r="B10" s="3"/>
      <c r="C10" s="3"/>
      <c r="D10" s="3"/>
      <c r="E10" s="3"/>
    </row>
    <row r="11" spans="1:5" x14ac:dyDescent="0.25">
      <c r="A11" s="41"/>
      <c r="B11" s="3"/>
      <c r="C11" s="3"/>
      <c r="D11" s="3"/>
      <c r="E11" s="3"/>
    </row>
    <row r="12" spans="1:5" ht="33.75" customHeight="1" x14ac:dyDescent="0.25">
      <c r="A12" s="41" t="s">
        <v>1</v>
      </c>
      <c r="B12" s="51" t="s">
        <v>171</v>
      </c>
      <c r="C12" s="51"/>
      <c r="D12" s="51"/>
      <c r="E12" s="51"/>
    </row>
    <row r="13" spans="1:5" x14ac:dyDescent="0.25">
      <c r="A13" s="41"/>
      <c r="B13" s="3"/>
      <c r="C13" s="3"/>
      <c r="D13" s="3"/>
      <c r="E13" s="3"/>
    </row>
    <row r="14" spans="1:5" x14ac:dyDescent="0.25">
      <c r="A14" s="41" t="s">
        <v>2</v>
      </c>
      <c r="B14" s="3" t="s">
        <v>3</v>
      </c>
      <c r="C14" s="3"/>
      <c r="D14" s="3"/>
      <c r="E14" s="3"/>
    </row>
    <row r="15" spans="1:5" x14ac:dyDescent="0.25">
      <c r="A15" s="41"/>
      <c r="B15" s="3"/>
      <c r="C15" s="3"/>
      <c r="D15" s="3"/>
      <c r="E15" s="3"/>
    </row>
    <row r="16" spans="1:5" ht="32.25" customHeight="1" x14ac:dyDescent="0.25">
      <c r="A16" s="41" t="s">
        <v>4</v>
      </c>
      <c r="B16" s="51" t="s">
        <v>5</v>
      </c>
      <c r="C16" s="51"/>
      <c r="D16" s="51"/>
      <c r="E16" s="51"/>
    </row>
    <row r="17" spans="1:5" ht="30.75" customHeight="1" x14ac:dyDescent="0.25">
      <c r="A17" s="41"/>
      <c r="B17" s="52" t="s">
        <v>6</v>
      </c>
      <c r="C17" s="52"/>
      <c r="D17" s="52"/>
      <c r="E17" s="52"/>
    </row>
    <row r="18" spans="1:5" x14ac:dyDescent="0.25">
      <c r="A18" s="41"/>
      <c r="B18" s="4" t="s">
        <v>7</v>
      </c>
      <c r="C18" s="3"/>
      <c r="D18" s="3"/>
      <c r="E18" s="3"/>
    </row>
    <row r="19" spans="1:5" x14ac:dyDescent="0.25">
      <c r="A19" s="41"/>
      <c r="B19" s="4"/>
      <c r="C19" s="3"/>
      <c r="D19" s="3"/>
      <c r="E19" s="3"/>
    </row>
    <row r="20" spans="1:5" ht="26.1" customHeight="1" x14ac:dyDescent="0.25">
      <c r="A20" s="41"/>
      <c r="B20" s="51" t="s">
        <v>172</v>
      </c>
      <c r="C20" s="51"/>
      <c r="D20" s="51"/>
      <c r="E20" s="51"/>
    </row>
    <row r="21" spans="1:5" ht="61.5" customHeight="1" x14ac:dyDescent="0.25">
      <c r="A21" s="41"/>
      <c r="B21" s="51" t="s">
        <v>8</v>
      </c>
      <c r="C21" s="51"/>
      <c r="D21" s="51"/>
      <c r="E21" s="51"/>
    </row>
    <row r="22" spans="1:5" ht="48" customHeight="1" x14ac:dyDescent="0.25">
      <c r="A22" s="41"/>
      <c r="B22" s="51" t="s">
        <v>9</v>
      </c>
      <c r="C22" s="51"/>
      <c r="D22" s="51"/>
      <c r="E22" s="51"/>
    </row>
    <row r="23" spans="1:5" x14ac:dyDescent="0.25">
      <c r="A23" s="41"/>
      <c r="B23" s="3"/>
      <c r="C23" s="3"/>
      <c r="D23" s="3"/>
      <c r="E23" s="3"/>
    </row>
    <row r="24" spans="1:5" x14ac:dyDescent="0.25">
      <c r="A24" s="40" t="s">
        <v>10</v>
      </c>
      <c r="B24" s="2"/>
      <c r="C24" s="2"/>
      <c r="D24" s="2"/>
      <c r="E24" s="2"/>
    </row>
    <row r="25" spans="1:5" x14ac:dyDescent="0.25">
      <c r="A25" s="42"/>
      <c r="B25" s="5"/>
      <c r="C25" s="5"/>
      <c r="D25" s="5"/>
      <c r="E25" s="5"/>
    </row>
    <row r="26" spans="1:5" ht="15.75" thickBot="1" x14ac:dyDescent="0.3">
      <c r="A26" s="43"/>
      <c r="B26" s="6"/>
      <c r="C26" s="6"/>
      <c r="D26" s="6"/>
      <c r="E26" s="6"/>
    </row>
    <row r="27" spans="1:5" ht="39.75" customHeight="1" thickBot="1" x14ac:dyDescent="0.3">
      <c r="A27" s="7" t="s">
        <v>11</v>
      </c>
      <c r="B27" s="8" t="s">
        <v>12</v>
      </c>
      <c r="C27" s="9" t="s">
        <v>13</v>
      </c>
      <c r="D27" s="10" t="s">
        <v>14</v>
      </c>
      <c r="E27" s="11" t="s">
        <v>15</v>
      </c>
    </row>
    <row r="28" spans="1:5" x14ac:dyDescent="0.25">
      <c r="A28" s="12" t="s">
        <v>115</v>
      </c>
      <c r="B28" s="13">
        <v>0</v>
      </c>
      <c r="C28" s="14">
        <v>0</v>
      </c>
      <c r="D28" s="14" t="s">
        <v>75</v>
      </c>
      <c r="E28" s="22">
        <v>0</v>
      </c>
    </row>
    <row r="29" spans="1:5" x14ac:dyDescent="0.25">
      <c r="A29" s="15" t="s">
        <v>119</v>
      </c>
      <c r="B29" s="16">
        <v>10</v>
      </c>
      <c r="C29" s="17">
        <v>0</v>
      </c>
      <c r="D29" s="17" t="s">
        <v>75</v>
      </c>
      <c r="E29" s="23">
        <v>21</v>
      </c>
    </row>
    <row r="30" spans="1:5" x14ac:dyDescent="0.25">
      <c r="A30" s="15" t="s">
        <v>120</v>
      </c>
      <c r="B30" s="16" t="s">
        <v>75</v>
      </c>
      <c r="C30" s="17">
        <v>0</v>
      </c>
      <c r="D30" s="17" t="s">
        <v>75</v>
      </c>
      <c r="E30" s="23">
        <v>13</v>
      </c>
    </row>
    <row r="31" spans="1:5" x14ac:dyDescent="0.25">
      <c r="A31" s="45" t="s">
        <v>66</v>
      </c>
      <c r="B31" s="16">
        <v>0</v>
      </c>
      <c r="C31" s="17">
        <v>0</v>
      </c>
      <c r="D31" s="17">
        <v>0</v>
      </c>
      <c r="E31" s="23" t="s">
        <v>75</v>
      </c>
    </row>
    <row r="32" spans="1:5" x14ac:dyDescent="0.25">
      <c r="A32" s="15" t="s">
        <v>82</v>
      </c>
      <c r="B32" s="16" t="s">
        <v>75</v>
      </c>
      <c r="C32" s="17">
        <v>0</v>
      </c>
      <c r="D32" s="17" t="s">
        <v>75</v>
      </c>
      <c r="E32" s="23">
        <v>19</v>
      </c>
    </row>
    <row r="33" spans="1:5" x14ac:dyDescent="0.25">
      <c r="A33" s="15" t="s">
        <v>26</v>
      </c>
      <c r="B33" s="16">
        <v>0</v>
      </c>
      <c r="C33" s="17" t="s">
        <v>75</v>
      </c>
      <c r="D33" s="17">
        <v>0</v>
      </c>
      <c r="E33" s="23" t="s">
        <v>75</v>
      </c>
    </row>
    <row r="34" spans="1:5" x14ac:dyDescent="0.25">
      <c r="A34" s="15" t="s">
        <v>176</v>
      </c>
      <c r="B34" s="16">
        <v>0</v>
      </c>
      <c r="C34" s="17">
        <v>0</v>
      </c>
      <c r="D34" s="17" t="s">
        <v>75</v>
      </c>
      <c r="E34" s="23">
        <v>0</v>
      </c>
    </row>
    <row r="35" spans="1:5" x14ac:dyDescent="0.25">
      <c r="A35" s="15" t="s">
        <v>86</v>
      </c>
      <c r="B35" s="16" t="s">
        <v>75</v>
      </c>
      <c r="C35" s="17" t="s">
        <v>75</v>
      </c>
      <c r="D35" s="17" t="s">
        <v>75</v>
      </c>
      <c r="E35" s="23" t="s">
        <v>75</v>
      </c>
    </row>
    <row r="36" spans="1:5" x14ac:dyDescent="0.25">
      <c r="A36" s="15" t="s">
        <v>175</v>
      </c>
      <c r="B36" s="16" t="s">
        <v>75</v>
      </c>
      <c r="C36" s="17">
        <v>0</v>
      </c>
      <c r="D36" s="17">
        <v>0</v>
      </c>
      <c r="E36" s="23">
        <v>0</v>
      </c>
    </row>
    <row r="37" spans="1:5" x14ac:dyDescent="0.25">
      <c r="A37" s="15" t="s">
        <v>111</v>
      </c>
      <c r="B37" s="16">
        <v>0</v>
      </c>
      <c r="C37" s="17">
        <v>0</v>
      </c>
      <c r="D37" s="17">
        <v>0</v>
      </c>
      <c r="E37" s="23" t="s">
        <v>75</v>
      </c>
    </row>
    <row r="38" spans="1:5" x14ac:dyDescent="0.25">
      <c r="A38" s="15" t="s">
        <v>123</v>
      </c>
      <c r="B38" s="16">
        <v>0</v>
      </c>
      <c r="C38" s="17">
        <v>0</v>
      </c>
      <c r="D38" s="17" t="s">
        <v>75</v>
      </c>
      <c r="E38" s="23" t="s">
        <v>75</v>
      </c>
    </row>
    <row r="39" spans="1:5" x14ac:dyDescent="0.25">
      <c r="A39" s="15" t="s">
        <v>173</v>
      </c>
      <c r="B39" s="16" t="s">
        <v>75</v>
      </c>
      <c r="C39" s="17">
        <v>0</v>
      </c>
      <c r="D39" s="17" t="s">
        <v>75</v>
      </c>
      <c r="E39" s="23">
        <v>21</v>
      </c>
    </row>
    <row r="40" spans="1:5" x14ac:dyDescent="0.25">
      <c r="A40" s="15" t="s">
        <v>62</v>
      </c>
      <c r="B40" s="16">
        <v>0</v>
      </c>
      <c r="C40" s="17">
        <v>0</v>
      </c>
      <c r="D40" s="17">
        <v>0</v>
      </c>
      <c r="E40" s="23" t="s">
        <v>75</v>
      </c>
    </row>
    <row r="41" spans="1:5" x14ac:dyDescent="0.25">
      <c r="A41" s="15" t="s">
        <v>193</v>
      </c>
      <c r="B41" s="16">
        <v>46</v>
      </c>
      <c r="C41" s="17" t="s">
        <v>75</v>
      </c>
      <c r="D41" s="17" t="s">
        <v>75</v>
      </c>
      <c r="E41" s="23">
        <v>50</v>
      </c>
    </row>
    <row r="42" spans="1:5" x14ac:dyDescent="0.25">
      <c r="A42" s="15" t="s">
        <v>121</v>
      </c>
      <c r="B42" s="16">
        <v>0</v>
      </c>
      <c r="C42" s="17" t="s">
        <v>75</v>
      </c>
      <c r="D42" s="17">
        <v>0</v>
      </c>
      <c r="E42" s="23" t="s">
        <v>75</v>
      </c>
    </row>
    <row r="43" spans="1:5" x14ac:dyDescent="0.25">
      <c r="A43" s="45" t="s">
        <v>64</v>
      </c>
      <c r="B43" s="16">
        <v>0</v>
      </c>
      <c r="C43" s="17">
        <v>0</v>
      </c>
      <c r="D43" s="17">
        <v>0</v>
      </c>
      <c r="E43" s="23" t="s">
        <v>75</v>
      </c>
    </row>
    <row r="44" spans="1:5" x14ac:dyDescent="0.25">
      <c r="A44" s="15" t="s">
        <v>194</v>
      </c>
      <c r="B44" s="16">
        <v>0</v>
      </c>
      <c r="C44" s="17" t="s">
        <v>75</v>
      </c>
      <c r="D44" s="17">
        <v>0</v>
      </c>
      <c r="E44" s="23">
        <v>19</v>
      </c>
    </row>
    <row r="45" spans="1:5" x14ac:dyDescent="0.25">
      <c r="A45" s="15" t="s">
        <v>122</v>
      </c>
      <c r="B45" s="16" t="s">
        <v>75</v>
      </c>
      <c r="C45" s="17">
        <v>0</v>
      </c>
      <c r="D45" s="17" t="s">
        <v>75</v>
      </c>
      <c r="E45" s="23" t="s">
        <v>75</v>
      </c>
    </row>
    <row r="46" spans="1:5" x14ac:dyDescent="0.25">
      <c r="A46" s="15" t="s">
        <v>16</v>
      </c>
      <c r="B46" s="16">
        <v>0</v>
      </c>
      <c r="C46" s="17">
        <v>0</v>
      </c>
      <c r="D46" s="17">
        <v>0</v>
      </c>
      <c r="E46" s="23" t="s">
        <v>75</v>
      </c>
    </row>
    <row r="47" spans="1:5" x14ac:dyDescent="0.25">
      <c r="A47" s="15" t="s">
        <v>91</v>
      </c>
      <c r="B47" s="16">
        <v>0</v>
      </c>
      <c r="C47" s="17">
        <v>0</v>
      </c>
      <c r="D47" s="17">
        <v>0</v>
      </c>
      <c r="E47" s="23" t="s">
        <v>75</v>
      </c>
    </row>
    <row r="48" spans="1:5" x14ac:dyDescent="0.25">
      <c r="A48" s="15" t="s">
        <v>79</v>
      </c>
      <c r="B48" s="16">
        <v>10</v>
      </c>
      <c r="C48" s="17" t="s">
        <v>75</v>
      </c>
      <c r="D48" s="17">
        <v>11</v>
      </c>
      <c r="E48" s="23">
        <v>26</v>
      </c>
    </row>
    <row r="49" spans="1:5" x14ac:dyDescent="0.25">
      <c r="A49" s="15" t="s">
        <v>124</v>
      </c>
      <c r="B49" s="16" t="s">
        <v>75</v>
      </c>
      <c r="C49" s="17" t="s">
        <v>75</v>
      </c>
      <c r="D49" s="17" t="s">
        <v>75</v>
      </c>
      <c r="E49" s="23" t="s">
        <v>75</v>
      </c>
    </row>
    <row r="50" spans="1:5" x14ac:dyDescent="0.25">
      <c r="A50" s="15" t="s">
        <v>125</v>
      </c>
      <c r="B50" s="16" t="s">
        <v>75</v>
      </c>
      <c r="C50" s="17">
        <v>0</v>
      </c>
      <c r="D50" s="17" t="s">
        <v>75</v>
      </c>
      <c r="E50" s="23">
        <v>9</v>
      </c>
    </row>
    <row r="51" spans="1:5" x14ac:dyDescent="0.25">
      <c r="A51" s="15" t="s">
        <v>126</v>
      </c>
      <c r="B51" s="16" t="s">
        <v>75</v>
      </c>
      <c r="C51" s="17">
        <v>0</v>
      </c>
      <c r="D51" s="17">
        <v>0</v>
      </c>
      <c r="E51" s="23" t="s">
        <v>75</v>
      </c>
    </row>
    <row r="52" spans="1:5" x14ac:dyDescent="0.25">
      <c r="A52" s="15" t="s">
        <v>47</v>
      </c>
      <c r="B52" s="16" t="s">
        <v>75</v>
      </c>
      <c r="C52" s="17">
        <v>0</v>
      </c>
      <c r="D52" s="17">
        <v>0</v>
      </c>
      <c r="E52" s="23">
        <v>0</v>
      </c>
    </row>
    <row r="53" spans="1:5" x14ac:dyDescent="0.25">
      <c r="A53" s="15" t="s">
        <v>127</v>
      </c>
      <c r="B53" s="16">
        <v>0</v>
      </c>
      <c r="C53" s="17">
        <v>0</v>
      </c>
      <c r="D53" s="17">
        <v>0</v>
      </c>
      <c r="E53" s="23" t="s">
        <v>75</v>
      </c>
    </row>
    <row r="54" spans="1:5" x14ac:dyDescent="0.25">
      <c r="A54" s="45" t="s">
        <v>85</v>
      </c>
      <c r="B54" s="16">
        <v>0</v>
      </c>
      <c r="C54" s="17">
        <v>0</v>
      </c>
      <c r="D54" s="17" t="s">
        <v>75</v>
      </c>
      <c r="E54" s="23">
        <v>0</v>
      </c>
    </row>
    <row r="55" spans="1:5" x14ac:dyDescent="0.25">
      <c r="A55" s="15" t="s">
        <v>50</v>
      </c>
      <c r="B55" s="16" t="s">
        <v>75</v>
      </c>
      <c r="C55" s="17">
        <v>0</v>
      </c>
      <c r="D55" s="17" t="s">
        <v>75</v>
      </c>
      <c r="E55" s="23" t="s">
        <v>75</v>
      </c>
    </row>
    <row r="56" spans="1:5" x14ac:dyDescent="0.25">
      <c r="A56" s="15" t="s">
        <v>34</v>
      </c>
      <c r="B56" s="16">
        <v>17</v>
      </c>
      <c r="C56" s="17">
        <v>0</v>
      </c>
      <c r="D56" s="17" t="s">
        <v>75</v>
      </c>
      <c r="E56" s="23">
        <v>60</v>
      </c>
    </row>
    <row r="57" spans="1:5" x14ac:dyDescent="0.25">
      <c r="A57" s="15" t="s">
        <v>128</v>
      </c>
      <c r="B57" s="16">
        <v>0</v>
      </c>
      <c r="C57" s="17" t="s">
        <v>75</v>
      </c>
      <c r="D57" s="17">
        <v>0</v>
      </c>
      <c r="E57" s="23" t="s">
        <v>75</v>
      </c>
    </row>
    <row r="58" spans="1:5" x14ac:dyDescent="0.25">
      <c r="A58" s="45" t="s">
        <v>170</v>
      </c>
      <c r="B58" s="16" t="s">
        <v>75</v>
      </c>
      <c r="C58" s="17">
        <v>0</v>
      </c>
      <c r="D58" s="17">
        <v>0</v>
      </c>
      <c r="E58" s="23">
        <v>0</v>
      </c>
    </row>
    <row r="59" spans="1:5" x14ac:dyDescent="0.25">
      <c r="A59" s="15" t="s">
        <v>107</v>
      </c>
      <c r="B59" s="16">
        <v>0</v>
      </c>
      <c r="C59" s="17" t="s">
        <v>75</v>
      </c>
      <c r="D59" s="17" t="s">
        <v>75</v>
      </c>
      <c r="E59" s="23" t="s">
        <v>75</v>
      </c>
    </row>
    <row r="60" spans="1:5" x14ac:dyDescent="0.25">
      <c r="A60" s="15" t="s">
        <v>41</v>
      </c>
      <c r="B60" s="16">
        <v>11</v>
      </c>
      <c r="C60" s="17">
        <v>0</v>
      </c>
      <c r="D60" s="17" t="s">
        <v>75</v>
      </c>
      <c r="E60" s="23">
        <v>39</v>
      </c>
    </row>
    <row r="61" spans="1:5" x14ac:dyDescent="0.25">
      <c r="A61" s="45" t="s">
        <v>163</v>
      </c>
      <c r="B61" s="16">
        <v>0</v>
      </c>
      <c r="C61" s="17">
        <v>0</v>
      </c>
      <c r="D61" s="17">
        <v>0</v>
      </c>
      <c r="E61" s="23" t="s">
        <v>75</v>
      </c>
    </row>
    <row r="62" spans="1:5" x14ac:dyDescent="0.25">
      <c r="A62" s="45" t="s">
        <v>165</v>
      </c>
      <c r="B62" s="16">
        <v>0</v>
      </c>
      <c r="C62" s="17">
        <v>0</v>
      </c>
      <c r="D62" s="17" t="s">
        <v>75</v>
      </c>
      <c r="E62" s="23">
        <v>0</v>
      </c>
    </row>
    <row r="63" spans="1:5" x14ac:dyDescent="0.25">
      <c r="A63" s="15" t="s">
        <v>129</v>
      </c>
      <c r="B63" s="16" t="s">
        <v>75</v>
      </c>
      <c r="C63" s="17">
        <v>0</v>
      </c>
      <c r="D63" s="17" t="s">
        <v>75</v>
      </c>
      <c r="E63" s="23">
        <v>17</v>
      </c>
    </row>
    <row r="64" spans="1:5" x14ac:dyDescent="0.25">
      <c r="A64" s="15" t="s">
        <v>130</v>
      </c>
      <c r="B64" s="16" t="s">
        <v>75</v>
      </c>
      <c r="C64" s="17" t="s">
        <v>75</v>
      </c>
      <c r="D64" s="17" t="s">
        <v>75</v>
      </c>
      <c r="E64" s="23">
        <v>0</v>
      </c>
    </row>
    <row r="65" spans="1:5" x14ac:dyDescent="0.25">
      <c r="A65" s="15" t="s">
        <v>32</v>
      </c>
      <c r="B65" s="16">
        <v>0</v>
      </c>
      <c r="C65" s="17">
        <v>0</v>
      </c>
      <c r="D65" s="17">
        <v>0</v>
      </c>
      <c r="E65" s="23" t="s">
        <v>75</v>
      </c>
    </row>
    <row r="66" spans="1:5" x14ac:dyDescent="0.25">
      <c r="A66" s="45" t="s">
        <v>116</v>
      </c>
      <c r="B66" s="16">
        <v>0</v>
      </c>
      <c r="C66" s="17">
        <v>0</v>
      </c>
      <c r="D66" s="17">
        <v>0</v>
      </c>
      <c r="E66" s="23" t="s">
        <v>75</v>
      </c>
    </row>
    <row r="67" spans="1:5" x14ac:dyDescent="0.25">
      <c r="A67" s="15" t="s">
        <v>58</v>
      </c>
      <c r="B67" s="16">
        <v>0</v>
      </c>
      <c r="C67" s="17">
        <v>0</v>
      </c>
      <c r="D67" s="17" t="s">
        <v>75</v>
      </c>
      <c r="E67" s="23">
        <v>0</v>
      </c>
    </row>
    <row r="68" spans="1:5" x14ac:dyDescent="0.25">
      <c r="A68" s="15" t="s">
        <v>177</v>
      </c>
      <c r="B68" s="16" t="s">
        <v>75</v>
      </c>
      <c r="C68" s="17">
        <v>0</v>
      </c>
      <c r="D68" s="17">
        <v>0</v>
      </c>
      <c r="E68" s="23" t="s">
        <v>75</v>
      </c>
    </row>
    <row r="69" spans="1:5" x14ac:dyDescent="0.25">
      <c r="A69" s="15" t="s">
        <v>95</v>
      </c>
      <c r="B69" s="16" t="s">
        <v>75</v>
      </c>
      <c r="C69" s="17">
        <v>0</v>
      </c>
      <c r="D69" s="17" t="s">
        <v>75</v>
      </c>
      <c r="E69" s="23">
        <v>11</v>
      </c>
    </row>
    <row r="70" spans="1:5" x14ac:dyDescent="0.25">
      <c r="A70" s="15" t="s">
        <v>37</v>
      </c>
      <c r="B70" s="16">
        <v>0</v>
      </c>
      <c r="C70" s="17">
        <v>0</v>
      </c>
      <c r="D70" s="17">
        <v>0</v>
      </c>
      <c r="E70" s="23" t="s">
        <v>75</v>
      </c>
    </row>
    <row r="71" spans="1:5" x14ac:dyDescent="0.25">
      <c r="A71" s="15" t="s">
        <v>191</v>
      </c>
      <c r="B71" s="16">
        <v>0</v>
      </c>
      <c r="C71" s="17">
        <v>0</v>
      </c>
      <c r="D71" s="17" t="s">
        <v>75</v>
      </c>
      <c r="E71" s="23">
        <v>0</v>
      </c>
    </row>
    <row r="72" spans="1:5" x14ac:dyDescent="0.25">
      <c r="A72" s="15" t="s">
        <v>40</v>
      </c>
      <c r="B72" s="16">
        <v>0</v>
      </c>
      <c r="C72" s="17">
        <v>0</v>
      </c>
      <c r="D72" s="17">
        <v>0</v>
      </c>
      <c r="E72" s="23" t="s">
        <v>75</v>
      </c>
    </row>
    <row r="73" spans="1:5" x14ac:dyDescent="0.25">
      <c r="A73" s="15" t="s">
        <v>131</v>
      </c>
      <c r="B73" s="16" t="s">
        <v>75</v>
      </c>
      <c r="C73" s="17" t="s">
        <v>75</v>
      </c>
      <c r="D73" s="17" t="s">
        <v>75</v>
      </c>
      <c r="E73" s="23">
        <v>12</v>
      </c>
    </row>
    <row r="74" spans="1:5" x14ac:dyDescent="0.25">
      <c r="A74" s="45" t="s">
        <v>83</v>
      </c>
      <c r="B74" s="16">
        <v>9</v>
      </c>
      <c r="C74" s="17" t="s">
        <v>75</v>
      </c>
      <c r="D74" s="17" t="s">
        <v>75</v>
      </c>
      <c r="E74" s="23">
        <v>38</v>
      </c>
    </row>
    <row r="75" spans="1:5" x14ac:dyDescent="0.25">
      <c r="A75" s="45" t="s">
        <v>178</v>
      </c>
      <c r="B75" s="16" t="s">
        <v>75</v>
      </c>
      <c r="C75" s="17">
        <v>0</v>
      </c>
      <c r="D75" s="17">
        <v>0</v>
      </c>
      <c r="E75" s="23" t="s">
        <v>75</v>
      </c>
    </row>
    <row r="76" spans="1:5" x14ac:dyDescent="0.25">
      <c r="A76" s="15" t="s">
        <v>54</v>
      </c>
      <c r="B76" s="16">
        <v>0</v>
      </c>
      <c r="C76" s="17">
        <v>0</v>
      </c>
      <c r="D76" s="17" t="s">
        <v>75</v>
      </c>
      <c r="E76" s="23">
        <v>0</v>
      </c>
    </row>
    <row r="77" spans="1:5" x14ac:dyDescent="0.25">
      <c r="A77" s="45" t="s">
        <v>164</v>
      </c>
      <c r="B77" s="16">
        <v>0</v>
      </c>
      <c r="C77" s="17" t="s">
        <v>75</v>
      </c>
      <c r="D77" s="17">
        <v>0</v>
      </c>
      <c r="E77" s="23">
        <v>0</v>
      </c>
    </row>
    <row r="78" spans="1:5" x14ac:dyDescent="0.25">
      <c r="A78" s="45" t="s">
        <v>179</v>
      </c>
      <c r="B78" s="16" t="s">
        <v>75</v>
      </c>
      <c r="C78" s="17">
        <v>0</v>
      </c>
      <c r="D78" s="17">
        <v>0</v>
      </c>
      <c r="E78" s="23" t="s">
        <v>75</v>
      </c>
    </row>
    <row r="79" spans="1:5" x14ac:dyDescent="0.25">
      <c r="A79" s="45" t="s">
        <v>180</v>
      </c>
      <c r="B79" s="16">
        <v>0</v>
      </c>
      <c r="C79" s="17">
        <v>0</v>
      </c>
      <c r="D79" s="17">
        <v>0</v>
      </c>
      <c r="E79" s="23" t="s">
        <v>75</v>
      </c>
    </row>
    <row r="80" spans="1:5" x14ac:dyDescent="0.25">
      <c r="A80" s="15" t="s">
        <v>90</v>
      </c>
      <c r="B80" s="16">
        <v>10</v>
      </c>
      <c r="C80" s="17" t="s">
        <v>75</v>
      </c>
      <c r="D80" s="17" t="s">
        <v>75</v>
      </c>
      <c r="E80" s="23">
        <v>24</v>
      </c>
    </row>
    <row r="81" spans="1:5" x14ac:dyDescent="0.25">
      <c r="A81" s="15" t="s">
        <v>132</v>
      </c>
      <c r="B81" s="16" t="s">
        <v>75</v>
      </c>
      <c r="C81" s="17">
        <v>0</v>
      </c>
      <c r="D81" s="17" t="s">
        <v>75</v>
      </c>
      <c r="E81" s="23">
        <v>0</v>
      </c>
    </row>
    <row r="82" spans="1:5" x14ac:dyDescent="0.25">
      <c r="A82" s="15" t="s">
        <v>100</v>
      </c>
      <c r="B82" s="16" t="s">
        <v>75</v>
      </c>
      <c r="C82" s="17">
        <v>0</v>
      </c>
      <c r="D82" s="17" t="s">
        <v>75</v>
      </c>
      <c r="E82" s="23" t="s">
        <v>75</v>
      </c>
    </row>
    <row r="83" spans="1:5" x14ac:dyDescent="0.25">
      <c r="A83" s="15" t="s">
        <v>53</v>
      </c>
      <c r="B83" s="16" t="s">
        <v>75</v>
      </c>
      <c r="C83" s="17">
        <v>0</v>
      </c>
      <c r="D83" s="17" t="s">
        <v>75</v>
      </c>
      <c r="E83" s="23" t="s">
        <v>75</v>
      </c>
    </row>
    <row r="84" spans="1:5" x14ac:dyDescent="0.25">
      <c r="A84" s="45" t="s">
        <v>92</v>
      </c>
      <c r="B84" s="16">
        <v>0</v>
      </c>
      <c r="C84" s="17">
        <v>0</v>
      </c>
      <c r="D84" s="17" t="s">
        <v>75</v>
      </c>
      <c r="E84" s="23">
        <v>0</v>
      </c>
    </row>
    <row r="85" spans="1:5" x14ac:dyDescent="0.25">
      <c r="A85" s="15" t="s">
        <v>99</v>
      </c>
      <c r="B85" s="16">
        <v>0</v>
      </c>
      <c r="C85" s="17">
        <v>0</v>
      </c>
      <c r="D85" s="17">
        <v>0</v>
      </c>
      <c r="E85" s="23" t="s">
        <v>75</v>
      </c>
    </row>
    <row r="86" spans="1:5" x14ac:dyDescent="0.25">
      <c r="A86" s="45" t="s">
        <v>57</v>
      </c>
      <c r="B86" s="16">
        <v>0</v>
      </c>
      <c r="C86" s="17">
        <v>0</v>
      </c>
      <c r="D86" s="17">
        <v>0</v>
      </c>
      <c r="E86" s="23" t="s">
        <v>75</v>
      </c>
    </row>
    <row r="87" spans="1:5" x14ac:dyDescent="0.25">
      <c r="A87" s="15" t="s">
        <v>181</v>
      </c>
      <c r="B87" s="16">
        <v>0</v>
      </c>
      <c r="C87" s="17">
        <v>0</v>
      </c>
      <c r="D87" s="17">
        <v>0</v>
      </c>
      <c r="E87" s="23" t="s">
        <v>75</v>
      </c>
    </row>
    <row r="88" spans="1:5" x14ac:dyDescent="0.25">
      <c r="A88" s="15" t="s">
        <v>104</v>
      </c>
      <c r="B88" s="16">
        <v>0</v>
      </c>
      <c r="C88" s="17">
        <v>0</v>
      </c>
      <c r="D88" s="17">
        <v>0</v>
      </c>
      <c r="E88" s="23" t="s">
        <v>75</v>
      </c>
    </row>
    <row r="89" spans="1:5" x14ac:dyDescent="0.25">
      <c r="A89" s="15" t="s">
        <v>133</v>
      </c>
      <c r="B89" s="16" t="s">
        <v>75</v>
      </c>
      <c r="C89" s="17">
        <v>0</v>
      </c>
      <c r="D89" s="17">
        <v>0</v>
      </c>
      <c r="E89" s="23" t="s">
        <v>75</v>
      </c>
    </row>
    <row r="90" spans="1:5" x14ac:dyDescent="0.25">
      <c r="A90" s="15" t="s">
        <v>134</v>
      </c>
      <c r="B90" s="16" t="s">
        <v>75</v>
      </c>
      <c r="C90" s="17">
        <v>0</v>
      </c>
      <c r="D90" s="17" t="s">
        <v>75</v>
      </c>
      <c r="E90" s="23" t="s">
        <v>75</v>
      </c>
    </row>
    <row r="91" spans="1:5" x14ac:dyDescent="0.25">
      <c r="A91" s="15" t="s">
        <v>135</v>
      </c>
      <c r="B91" s="16">
        <v>0</v>
      </c>
      <c r="C91" s="17">
        <v>0</v>
      </c>
      <c r="D91" s="17">
        <v>0</v>
      </c>
      <c r="E91" s="23" t="s">
        <v>75</v>
      </c>
    </row>
    <row r="92" spans="1:5" x14ac:dyDescent="0.25">
      <c r="A92" s="15" t="s">
        <v>192</v>
      </c>
      <c r="B92" s="16" t="s">
        <v>75</v>
      </c>
      <c r="C92" s="17">
        <v>0</v>
      </c>
      <c r="D92" s="17">
        <v>0</v>
      </c>
      <c r="E92" s="23">
        <v>17</v>
      </c>
    </row>
    <row r="93" spans="1:5" x14ac:dyDescent="0.25">
      <c r="A93" s="15" t="s">
        <v>84</v>
      </c>
      <c r="B93" s="16" t="s">
        <v>75</v>
      </c>
      <c r="C93" s="17">
        <v>0</v>
      </c>
      <c r="D93" s="17">
        <v>0</v>
      </c>
      <c r="E93" s="23" t="s">
        <v>75</v>
      </c>
    </row>
    <row r="94" spans="1:5" x14ac:dyDescent="0.25">
      <c r="A94" s="15" t="s">
        <v>51</v>
      </c>
      <c r="B94" s="16" t="s">
        <v>75</v>
      </c>
      <c r="C94" s="17">
        <v>0</v>
      </c>
      <c r="D94" s="17">
        <v>0</v>
      </c>
      <c r="E94" s="23" t="s">
        <v>75</v>
      </c>
    </row>
    <row r="95" spans="1:5" x14ac:dyDescent="0.25">
      <c r="A95" s="15" t="s">
        <v>169</v>
      </c>
      <c r="B95" s="16" t="s">
        <v>75</v>
      </c>
      <c r="C95" s="17">
        <v>0</v>
      </c>
      <c r="D95" s="17">
        <v>0</v>
      </c>
      <c r="E95" s="23">
        <v>0</v>
      </c>
    </row>
    <row r="96" spans="1:5" x14ac:dyDescent="0.25">
      <c r="A96" s="15" t="s">
        <v>136</v>
      </c>
      <c r="B96" s="16">
        <v>13</v>
      </c>
      <c r="C96" s="17" t="s">
        <v>75</v>
      </c>
      <c r="D96" s="17">
        <v>8</v>
      </c>
      <c r="E96" s="23">
        <v>49</v>
      </c>
    </row>
    <row r="97" spans="1:5" x14ac:dyDescent="0.25">
      <c r="A97" s="15" t="s">
        <v>137</v>
      </c>
      <c r="B97" s="16" t="s">
        <v>75</v>
      </c>
      <c r="C97" s="17" t="s">
        <v>75</v>
      </c>
      <c r="D97" s="17">
        <v>0</v>
      </c>
      <c r="E97" s="23" t="s">
        <v>75</v>
      </c>
    </row>
    <row r="98" spans="1:5" x14ac:dyDescent="0.25">
      <c r="A98" s="15" t="s">
        <v>138</v>
      </c>
      <c r="B98" s="16" t="s">
        <v>75</v>
      </c>
      <c r="C98" s="17">
        <v>0</v>
      </c>
      <c r="D98" s="17" t="s">
        <v>75</v>
      </c>
      <c r="E98" s="23" t="s">
        <v>75</v>
      </c>
    </row>
    <row r="99" spans="1:5" x14ac:dyDescent="0.25">
      <c r="A99" s="15" t="s">
        <v>105</v>
      </c>
      <c r="B99" s="16">
        <v>0</v>
      </c>
      <c r="C99" s="17" t="s">
        <v>75</v>
      </c>
      <c r="D99" s="17" t="s">
        <v>75</v>
      </c>
      <c r="E99" s="23" t="s">
        <v>75</v>
      </c>
    </row>
    <row r="100" spans="1:5" x14ac:dyDescent="0.25">
      <c r="A100" s="15" t="s">
        <v>39</v>
      </c>
      <c r="B100" s="16" t="s">
        <v>75</v>
      </c>
      <c r="C100" s="17" t="s">
        <v>75</v>
      </c>
      <c r="D100" s="17" t="s">
        <v>75</v>
      </c>
      <c r="E100" s="23">
        <v>11</v>
      </c>
    </row>
    <row r="101" spans="1:5" x14ac:dyDescent="0.25">
      <c r="A101" s="15" t="s">
        <v>52</v>
      </c>
      <c r="B101" s="16">
        <v>0</v>
      </c>
      <c r="C101" s="17">
        <v>0</v>
      </c>
      <c r="D101" s="17">
        <v>0</v>
      </c>
      <c r="E101" s="23" t="s">
        <v>75</v>
      </c>
    </row>
    <row r="102" spans="1:5" x14ac:dyDescent="0.25">
      <c r="A102" s="15" t="s">
        <v>45</v>
      </c>
      <c r="B102" s="16" t="s">
        <v>75</v>
      </c>
      <c r="C102" s="17">
        <v>0</v>
      </c>
      <c r="D102" s="17">
        <v>0</v>
      </c>
      <c r="E102" s="23">
        <v>0</v>
      </c>
    </row>
    <row r="103" spans="1:5" x14ac:dyDescent="0.25">
      <c r="A103" s="15" t="s">
        <v>139</v>
      </c>
      <c r="B103" s="16" t="s">
        <v>75</v>
      </c>
      <c r="C103" s="17">
        <v>0</v>
      </c>
      <c r="D103" s="17" t="s">
        <v>75</v>
      </c>
      <c r="E103" s="23" t="s">
        <v>75</v>
      </c>
    </row>
    <row r="104" spans="1:5" x14ac:dyDescent="0.25">
      <c r="A104" s="45" t="s">
        <v>166</v>
      </c>
      <c r="B104" s="16">
        <v>0</v>
      </c>
      <c r="C104" s="17">
        <v>0</v>
      </c>
      <c r="D104" s="17">
        <v>0</v>
      </c>
      <c r="E104" s="23" t="s">
        <v>75</v>
      </c>
    </row>
    <row r="105" spans="1:5" x14ac:dyDescent="0.25">
      <c r="A105" s="15" t="s">
        <v>49</v>
      </c>
      <c r="B105" s="16">
        <v>0</v>
      </c>
      <c r="C105" s="17">
        <v>0</v>
      </c>
      <c r="D105" s="17" t="s">
        <v>75</v>
      </c>
      <c r="E105" s="23">
        <v>0</v>
      </c>
    </row>
    <row r="106" spans="1:5" x14ac:dyDescent="0.25">
      <c r="A106" s="15" t="s">
        <v>110</v>
      </c>
      <c r="B106" s="16">
        <v>0</v>
      </c>
      <c r="C106" s="17">
        <v>0</v>
      </c>
      <c r="D106" s="17">
        <v>0</v>
      </c>
      <c r="E106" s="23" t="s">
        <v>75</v>
      </c>
    </row>
    <row r="107" spans="1:5" x14ac:dyDescent="0.25">
      <c r="A107" s="15" t="s">
        <v>117</v>
      </c>
      <c r="B107" s="16">
        <v>0</v>
      </c>
      <c r="C107" s="17">
        <v>0</v>
      </c>
      <c r="D107" s="17">
        <v>0</v>
      </c>
      <c r="E107" s="23" t="s">
        <v>75</v>
      </c>
    </row>
    <row r="108" spans="1:5" x14ac:dyDescent="0.25">
      <c r="A108" s="45" t="s">
        <v>182</v>
      </c>
      <c r="B108" s="16" t="s">
        <v>75</v>
      </c>
      <c r="C108" s="17">
        <v>0</v>
      </c>
      <c r="D108" s="17">
        <v>0</v>
      </c>
      <c r="E108" s="23">
        <v>0</v>
      </c>
    </row>
    <row r="109" spans="1:5" x14ac:dyDescent="0.25">
      <c r="A109" s="15" t="s">
        <v>108</v>
      </c>
      <c r="B109" s="16">
        <v>0</v>
      </c>
      <c r="C109" s="17">
        <v>0</v>
      </c>
      <c r="D109" s="17">
        <v>0</v>
      </c>
      <c r="E109" s="23" t="s">
        <v>75</v>
      </c>
    </row>
    <row r="110" spans="1:5" x14ac:dyDescent="0.25">
      <c r="A110" s="15" t="s">
        <v>140</v>
      </c>
      <c r="B110" s="16" t="s">
        <v>75</v>
      </c>
      <c r="C110" s="17">
        <v>0</v>
      </c>
      <c r="D110" s="17" t="s">
        <v>75</v>
      </c>
      <c r="E110" s="23" t="s">
        <v>75</v>
      </c>
    </row>
    <row r="111" spans="1:5" x14ac:dyDescent="0.25">
      <c r="A111" s="15" t="s">
        <v>183</v>
      </c>
      <c r="B111" s="16">
        <v>56</v>
      </c>
      <c r="C111" s="17" t="s">
        <v>75</v>
      </c>
      <c r="D111" s="17" t="s">
        <v>75</v>
      </c>
      <c r="E111" s="23">
        <v>23</v>
      </c>
    </row>
    <row r="112" spans="1:5" x14ac:dyDescent="0.25">
      <c r="A112" s="15" t="s">
        <v>195</v>
      </c>
      <c r="B112" s="16">
        <v>0</v>
      </c>
      <c r="C112" s="17">
        <v>0</v>
      </c>
      <c r="D112" s="17">
        <v>0</v>
      </c>
      <c r="E112" s="23">
        <v>9</v>
      </c>
    </row>
    <row r="113" spans="1:5" x14ac:dyDescent="0.25">
      <c r="A113" s="15" t="s">
        <v>141</v>
      </c>
      <c r="B113" s="16" t="s">
        <v>75</v>
      </c>
      <c r="C113" s="17">
        <v>0</v>
      </c>
      <c r="D113" s="17">
        <v>0</v>
      </c>
      <c r="E113" s="23" t="s">
        <v>75</v>
      </c>
    </row>
    <row r="114" spans="1:5" x14ac:dyDescent="0.25">
      <c r="A114" s="15" t="s">
        <v>44</v>
      </c>
      <c r="B114" s="16">
        <v>0</v>
      </c>
      <c r="C114" s="17">
        <v>0</v>
      </c>
      <c r="D114" s="17">
        <v>0</v>
      </c>
      <c r="E114" s="23">
        <v>9</v>
      </c>
    </row>
    <row r="115" spans="1:5" x14ac:dyDescent="0.25">
      <c r="A115" s="15" t="s">
        <v>89</v>
      </c>
      <c r="B115" s="16">
        <v>0</v>
      </c>
      <c r="C115" s="17">
        <v>8</v>
      </c>
      <c r="D115" s="17">
        <v>0</v>
      </c>
      <c r="E115" s="23" t="s">
        <v>75</v>
      </c>
    </row>
    <row r="116" spans="1:5" x14ac:dyDescent="0.25">
      <c r="A116" s="15" t="s">
        <v>42</v>
      </c>
      <c r="B116" s="16" t="s">
        <v>75</v>
      </c>
      <c r="C116" s="17">
        <v>0</v>
      </c>
      <c r="D116" s="17" t="s">
        <v>75</v>
      </c>
      <c r="E116" s="23">
        <v>0</v>
      </c>
    </row>
    <row r="117" spans="1:5" x14ac:dyDescent="0.25">
      <c r="A117" s="15" t="s">
        <v>142</v>
      </c>
      <c r="B117" s="16">
        <v>0</v>
      </c>
      <c r="C117" s="17" t="s">
        <v>75</v>
      </c>
      <c r="D117" s="17" t="s">
        <v>75</v>
      </c>
      <c r="E117" s="23">
        <v>0</v>
      </c>
    </row>
    <row r="118" spans="1:5" x14ac:dyDescent="0.25">
      <c r="A118" s="15" t="s">
        <v>80</v>
      </c>
      <c r="B118" s="16" t="s">
        <v>75</v>
      </c>
      <c r="C118" s="17" t="s">
        <v>75</v>
      </c>
      <c r="D118" s="17" t="s">
        <v>75</v>
      </c>
      <c r="E118" s="23" t="s">
        <v>75</v>
      </c>
    </row>
    <row r="119" spans="1:5" x14ac:dyDescent="0.25">
      <c r="A119" s="45" t="s">
        <v>113</v>
      </c>
      <c r="B119" s="16">
        <v>0</v>
      </c>
      <c r="C119" s="17">
        <v>0</v>
      </c>
      <c r="D119" s="17" t="s">
        <v>75</v>
      </c>
      <c r="E119" s="23">
        <v>0</v>
      </c>
    </row>
    <row r="120" spans="1:5" x14ac:dyDescent="0.25">
      <c r="A120" s="15" t="s">
        <v>27</v>
      </c>
      <c r="B120" s="16" t="s">
        <v>75</v>
      </c>
      <c r="C120" s="17">
        <v>0</v>
      </c>
      <c r="D120" s="17" t="s">
        <v>75</v>
      </c>
      <c r="E120" s="23">
        <v>14</v>
      </c>
    </row>
    <row r="121" spans="1:5" x14ac:dyDescent="0.25">
      <c r="A121" s="15" t="s">
        <v>24</v>
      </c>
      <c r="B121" s="16">
        <v>0</v>
      </c>
      <c r="C121" s="17">
        <v>0</v>
      </c>
      <c r="D121" s="17" t="s">
        <v>75</v>
      </c>
      <c r="E121" s="23" t="s">
        <v>75</v>
      </c>
    </row>
    <row r="122" spans="1:5" x14ac:dyDescent="0.25">
      <c r="A122" s="45" t="s">
        <v>167</v>
      </c>
      <c r="B122" s="16">
        <v>0</v>
      </c>
      <c r="C122" s="17">
        <v>0</v>
      </c>
      <c r="D122" s="17">
        <v>0</v>
      </c>
      <c r="E122" s="23" t="s">
        <v>75</v>
      </c>
    </row>
    <row r="123" spans="1:5" x14ac:dyDescent="0.25">
      <c r="A123" s="15" t="s">
        <v>114</v>
      </c>
      <c r="B123" s="16" t="s">
        <v>75</v>
      </c>
      <c r="C123" s="17" t="s">
        <v>75</v>
      </c>
      <c r="D123" s="17">
        <v>0</v>
      </c>
      <c r="E123" s="23" t="s">
        <v>75</v>
      </c>
    </row>
    <row r="124" spans="1:5" x14ac:dyDescent="0.25">
      <c r="A124" s="15" t="s">
        <v>143</v>
      </c>
      <c r="B124" s="16">
        <v>0</v>
      </c>
      <c r="C124" s="17">
        <v>0</v>
      </c>
      <c r="D124" s="17">
        <v>0</v>
      </c>
      <c r="E124" s="23" t="s">
        <v>75</v>
      </c>
    </row>
    <row r="125" spans="1:5" x14ac:dyDescent="0.25">
      <c r="A125" s="15" t="s">
        <v>144</v>
      </c>
      <c r="B125" s="16">
        <v>0</v>
      </c>
      <c r="C125" s="17">
        <v>0</v>
      </c>
      <c r="D125" s="17" t="s">
        <v>75</v>
      </c>
      <c r="E125" s="23" t="s">
        <v>75</v>
      </c>
    </row>
    <row r="126" spans="1:5" x14ac:dyDescent="0.25">
      <c r="A126" s="15" t="s">
        <v>145</v>
      </c>
      <c r="B126" s="16">
        <v>0</v>
      </c>
      <c r="C126" s="17" t="s">
        <v>75</v>
      </c>
      <c r="D126" s="17">
        <v>0</v>
      </c>
      <c r="E126" s="23" t="s">
        <v>75</v>
      </c>
    </row>
    <row r="127" spans="1:5" x14ac:dyDescent="0.25">
      <c r="A127" s="15" t="s">
        <v>25</v>
      </c>
      <c r="B127" s="16" t="s">
        <v>75</v>
      </c>
      <c r="C127" s="17">
        <v>0</v>
      </c>
      <c r="D127" s="17" t="s">
        <v>75</v>
      </c>
      <c r="E127" s="23">
        <v>0</v>
      </c>
    </row>
    <row r="128" spans="1:5" x14ac:dyDescent="0.25">
      <c r="A128" s="15" t="s">
        <v>146</v>
      </c>
      <c r="B128" s="16">
        <v>18</v>
      </c>
      <c r="C128" s="17">
        <v>0</v>
      </c>
      <c r="D128" s="17" t="s">
        <v>75</v>
      </c>
      <c r="E128" s="23">
        <v>51</v>
      </c>
    </row>
    <row r="129" spans="1:5" x14ac:dyDescent="0.25">
      <c r="A129" s="15" t="s">
        <v>147</v>
      </c>
      <c r="B129" s="16">
        <v>16</v>
      </c>
      <c r="C129" s="17">
        <v>0</v>
      </c>
      <c r="D129" s="17" t="s">
        <v>75</v>
      </c>
      <c r="E129" s="23">
        <v>38</v>
      </c>
    </row>
    <row r="130" spans="1:5" x14ac:dyDescent="0.25">
      <c r="A130" s="15" t="s">
        <v>97</v>
      </c>
      <c r="B130" s="16" t="s">
        <v>75</v>
      </c>
      <c r="C130" s="17">
        <v>0</v>
      </c>
      <c r="D130" s="17">
        <v>0</v>
      </c>
      <c r="E130" s="23" t="s">
        <v>75</v>
      </c>
    </row>
    <row r="131" spans="1:5" x14ac:dyDescent="0.25">
      <c r="A131" s="15" t="s">
        <v>29</v>
      </c>
      <c r="B131" s="16" t="s">
        <v>75</v>
      </c>
      <c r="C131" s="17">
        <v>0</v>
      </c>
      <c r="D131" s="17">
        <v>0</v>
      </c>
      <c r="E131" s="23">
        <v>0</v>
      </c>
    </row>
    <row r="132" spans="1:5" x14ac:dyDescent="0.25">
      <c r="A132" s="45" t="s">
        <v>168</v>
      </c>
      <c r="B132" s="16">
        <v>0</v>
      </c>
      <c r="C132" s="17">
        <v>0</v>
      </c>
      <c r="D132" s="17" t="s">
        <v>75</v>
      </c>
      <c r="E132" s="23">
        <v>0</v>
      </c>
    </row>
    <row r="133" spans="1:5" x14ac:dyDescent="0.25">
      <c r="A133" s="15" t="s">
        <v>18</v>
      </c>
      <c r="B133" s="16" t="s">
        <v>75</v>
      </c>
      <c r="C133" s="17">
        <v>0</v>
      </c>
      <c r="D133" s="17">
        <v>0</v>
      </c>
      <c r="E133" s="23" t="s">
        <v>75</v>
      </c>
    </row>
    <row r="134" spans="1:5" x14ac:dyDescent="0.25">
      <c r="A134" s="45" t="s">
        <v>60</v>
      </c>
      <c r="B134" s="16">
        <v>0</v>
      </c>
      <c r="C134" s="17">
        <v>0</v>
      </c>
      <c r="D134" s="17">
        <v>0</v>
      </c>
      <c r="E134" s="23" t="s">
        <v>75</v>
      </c>
    </row>
    <row r="135" spans="1:5" x14ac:dyDescent="0.25">
      <c r="A135" s="15" t="s">
        <v>184</v>
      </c>
      <c r="B135" s="16" t="s">
        <v>75</v>
      </c>
      <c r="C135" s="17">
        <v>0</v>
      </c>
      <c r="D135" s="17" t="s">
        <v>75</v>
      </c>
      <c r="E135" s="23" t="s">
        <v>75</v>
      </c>
    </row>
    <row r="136" spans="1:5" x14ac:dyDescent="0.25">
      <c r="A136" s="15" t="s">
        <v>48</v>
      </c>
      <c r="B136" s="16" t="s">
        <v>75</v>
      </c>
      <c r="C136" s="17">
        <v>0</v>
      </c>
      <c r="D136" s="17">
        <v>0</v>
      </c>
      <c r="E136" s="23">
        <v>0</v>
      </c>
    </row>
    <row r="137" spans="1:5" x14ac:dyDescent="0.25">
      <c r="A137" s="15" t="s">
        <v>148</v>
      </c>
      <c r="B137" s="16" t="s">
        <v>75</v>
      </c>
      <c r="C137" s="17" t="s">
        <v>75</v>
      </c>
      <c r="D137" s="17" t="s">
        <v>75</v>
      </c>
      <c r="E137" s="23" t="s">
        <v>75</v>
      </c>
    </row>
    <row r="138" spans="1:5" x14ac:dyDescent="0.25">
      <c r="A138" s="15" t="s">
        <v>33</v>
      </c>
      <c r="B138" s="16">
        <v>10</v>
      </c>
      <c r="C138" s="17">
        <v>0</v>
      </c>
      <c r="D138" s="17">
        <v>10</v>
      </c>
      <c r="E138" s="23">
        <v>26</v>
      </c>
    </row>
    <row r="139" spans="1:5" x14ac:dyDescent="0.25">
      <c r="A139" s="15" t="s">
        <v>185</v>
      </c>
      <c r="B139" s="16">
        <v>0</v>
      </c>
      <c r="C139" s="17">
        <v>0</v>
      </c>
      <c r="D139" s="17" t="s">
        <v>75</v>
      </c>
      <c r="E139" s="23">
        <v>0</v>
      </c>
    </row>
    <row r="140" spans="1:5" x14ac:dyDescent="0.25">
      <c r="A140" s="15" t="s">
        <v>149</v>
      </c>
      <c r="B140" s="16">
        <v>54</v>
      </c>
      <c r="C140" s="17" t="s">
        <v>75</v>
      </c>
      <c r="D140" s="17" t="s">
        <v>75</v>
      </c>
      <c r="E140" s="23">
        <v>17</v>
      </c>
    </row>
    <row r="141" spans="1:5" x14ac:dyDescent="0.25">
      <c r="A141" s="15" t="s">
        <v>109</v>
      </c>
      <c r="B141" s="16" t="s">
        <v>75</v>
      </c>
      <c r="C141" s="17">
        <v>0</v>
      </c>
      <c r="D141" s="17">
        <v>0</v>
      </c>
      <c r="E141" s="23" t="s">
        <v>75</v>
      </c>
    </row>
    <row r="142" spans="1:5" x14ac:dyDescent="0.25">
      <c r="A142" s="15" t="s">
        <v>36</v>
      </c>
      <c r="B142" s="16" t="s">
        <v>75</v>
      </c>
      <c r="C142" s="17">
        <v>0</v>
      </c>
      <c r="D142" s="17">
        <v>0</v>
      </c>
      <c r="E142" s="23" t="s">
        <v>75</v>
      </c>
    </row>
    <row r="143" spans="1:5" x14ac:dyDescent="0.25">
      <c r="A143" s="15" t="s">
        <v>43</v>
      </c>
      <c r="B143" s="16" t="s">
        <v>75</v>
      </c>
      <c r="C143" s="17">
        <v>0</v>
      </c>
      <c r="D143" s="17">
        <v>0</v>
      </c>
      <c r="E143" s="23">
        <v>0</v>
      </c>
    </row>
    <row r="144" spans="1:5" x14ac:dyDescent="0.25">
      <c r="A144" s="15" t="s">
        <v>151</v>
      </c>
      <c r="B144" s="16" t="s">
        <v>75</v>
      </c>
      <c r="C144" s="17">
        <v>0</v>
      </c>
      <c r="D144" s="17" t="s">
        <v>75</v>
      </c>
      <c r="E144" s="23">
        <v>10</v>
      </c>
    </row>
    <row r="145" spans="1:5" x14ac:dyDescent="0.25">
      <c r="A145" s="15" t="s">
        <v>152</v>
      </c>
      <c r="B145" s="16">
        <v>0</v>
      </c>
      <c r="C145" s="17">
        <v>0</v>
      </c>
      <c r="D145" s="17">
        <v>0</v>
      </c>
      <c r="E145" s="23" t="s">
        <v>75</v>
      </c>
    </row>
    <row r="146" spans="1:5" x14ac:dyDescent="0.25">
      <c r="A146" s="15" t="s">
        <v>38</v>
      </c>
      <c r="B146" s="16">
        <v>0</v>
      </c>
      <c r="C146" s="17">
        <v>0</v>
      </c>
      <c r="D146" s="17">
        <v>0</v>
      </c>
      <c r="E146" s="23" t="s">
        <v>75</v>
      </c>
    </row>
    <row r="147" spans="1:5" x14ac:dyDescent="0.25">
      <c r="A147" s="15" t="s">
        <v>150</v>
      </c>
      <c r="B147" s="16" t="s">
        <v>75</v>
      </c>
      <c r="C147" s="17">
        <v>0</v>
      </c>
      <c r="D147" s="17">
        <v>0</v>
      </c>
      <c r="E147" s="23" t="s">
        <v>75</v>
      </c>
    </row>
    <row r="148" spans="1:5" x14ac:dyDescent="0.25">
      <c r="A148" s="15" t="s">
        <v>56</v>
      </c>
      <c r="B148" s="16" t="s">
        <v>75</v>
      </c>
      <c r="C148" s="17">
        <v>0</v>
      </c>
      <c r="D148" s="17">
        <v>0</v>
      </c>
      <c r="E148" s="23" t="s">
        <v>75</v>
      </c>
    </row>
    <row r="149" spans="1:5" x14ac:dyDescent="0.25">
      <c r="A149" s="15" t="s">
        <v>63</v>
      </c>
      <c r="B149" s="16" t="s">
        <v>75</v>
      </c>
      <c r="C149" s="17">
        <v>0</v>
      </c>
      <c r="D149" s="17">
        <v>0</v>
      </c>
      <c r="E149" s="23">
        <v>0</v>
      </c>
    </row>
    <row r="150" spans="1:5" x14ac:dyDescent="0.25">
      <c r="A150" s="15" t="s">
        <v>196</v>
      </c>
      <c r="B150" s="16" t="s">
        <v>75</v>
      </c>
      <c r="C150" s="17">
        <v>0</v>
      </c>
      <c r="D150" s="17" t="s">
        <v>75</v>
      </c>
      <c r="E150" s="23">
        <v>0</v>
      </c>
    </row>
    <row r="151" spans="1:5" x14ac:dyDescent="0.25">
      <c r="A151" s="15" t="s">
        <v>186</v>
      </c>
      <c r="B151" s="16" t="s">
        <v>75</v>
      </c>
      <c r="C151" s="17">
        <v>0</v>
      </c>
      <c r="D151" s="17">
        <v>0</v>
      </c>
      <c r="E151" s="23" t="s">
        <v>75</v>
      </c>
    </row>
    <row r="152" spans="1:5" x14ac:dyDescent="0.25">
      <c r="A152" s="15" t="s">
        <v>112</v>
      </c>
      <c r="B152" s="16" t="s">
        <v>75</v>
      </c>
      <c r="C152" s="17">
        <v>0</v>
      </c>
      <c r="D152" s="17">
        <v>0</v>
      </c>
      <c r="E152" s="23">
        <v>0</v>
      </c>
    </row>
    <row r="153" spans="1:5" x14ac:dyDescent="0.25">
      <c r="A153" s="15" t="s">
        <v>28</v>
      </c>
      <c r="B153" s="16" t="s">
        <v>75</v>
      </c>
      <c r="C153" s="17">
        <v>0</v>
      </c>
      <c r="D153" s="17">
        <v>0</v>
      </c>
      <c r="E153" s="23">
        <v>15</v>
      </c>
    </row>
    <row r="154" spans="1:5" x14ac:dyDescent="0.25">
      <c r="A154" s="15" t="s">
        <v>187</v>
      </c>
      <c r="B154" s="16" t="s">
        <v>75</v>
      </c>
      <c r="C154" s="17">
        <v>0</v>
      </c>
      <c r="D154" s="17">
        <v>0</v>
      </c>
      <c r="E154" s="23">
        <v>0</v>
      </c>
    </row>
    <row r="155" spans="1:5" x14ac:dyDescent="0.25">
      <c r="A155" s="15" t="s">
        <v>154</v>
      </c>
      <c r="B155" s="16" t="s">
        <v>75</v>
      </c>
      <c r="C155" s="17" t="s">
        <v>75</v>
      </c>
      <c r="D155" s="17">
        <v>0</v>
      </c>
      <c r="E155" s="23">
        <v>0</v>
      </c>
    </row>
    <row r="156" spans="1:5" x14ac:dyDescent="0.25">
      <c r="A156" s="45" t="s">
        <v>103</v>
      </c>
      <c r="B156" s="16">
        <v>0</v>
      </c>
      <c r="C156" s="17">
        <v>0</v>
      </c>
      <c r="D156" s="17">
        <v>0</v>
      </c>
      <c r="E156" s="23" t="s">
        <v>75</v>
      </c>
    </row>
    <row r="157" spans="1:5" x14ac:dyDescent="0.25">
      <c r="A157" s="45" t="s">
        <v>17</v>
      </c>
      <c r="B157" s="16">
        <v>0</v>
      </c>
      <c r="C157" s="17">
        <v>0</v>
      </c>
      <c r="D157" s="17">
        <v>0</v>
      </c>
      <c r="E157" s="23" t="s">
        <v>75</v>
      </c>
    </row>
    <row r="158" spans="1:5" x14ac:dyDescent="0.25">
      <c r="A158" s="15" t="s">
        <v>55</v>
      </c>
      <c r="B158" s="16" t="s">
        <v>75</v>
      </c>
      <c r="C158" s="17">
        <v>0</v>
      </c>
      <c r="D158" s="17">
        <v>0</v>
      </c>
      <c r="E158" s="23">
        <v>0</v>
      </c>
    </row>
    <row r="159" spans="1:5" x14ac:dyDescent="0.25">
      <c r="A159" s="15" t="s">
        <v>155</v>
      </c>
      <c r="B159" s="16" t="s">
        <v>75</v>
      </c>
      <c r="C159" s="17">
        <v>0</v>
      </c>
      <c r="D159" s="17">
        <v>0</v>
      </c>
      <c r="E159" s="23" t="s">
        <v>75</v>
      </c>
    </row>
    <row r="160" spans="1:5" x14ac:dyDescent="0.25">
      <c r="A160" s="15" t="s">
        <v>23</v>
      </c>
      <c r="B160" s="16" t="s">
        <v>75</v>
      </c>
      <c r="C160" s="17">
        <v>0</v>
      </c>
      <c r="D160" s="17" t="s">
        <v>75</v>
      </c>
      <c r="E160" s="23" t="s">
        <v>75</v>
      </c>
    </row>
    <row r="161" spans="1:5" x14ac:dyDescent="0.25">
      <c r="A161" s="15" t="s">
        <v>87</v>
      </c>
      <c r="B161" s="16" t="s">
        <v>75</v>
      </c>
      <c r="C161" s="17">
        <v>0</v>
      </c>
      <c r="D161" s="17" t="s">
        <v>75</v>
      </c>
      <c r="E161" s="23" t="s">
        <v>75</v>
      </c>
    </row>
    <row r="162" spans="1:5" x14ac:dyDescent="0.25">
      <c r="A162" s="15" t="s">
        <v>21</v>
      </c>
      <c r="B162" s="16">
        <v>0</v>
      </c>
      <c r="C162" s="17" t="s">
        <v>75</v>
      </c>
      <c r="D162" s="17" t="s">
        <v>75</v>
      </c>
      <c r="E162" s="23" t="s">
        <v>75</v>
      </c>
    </row>
    <row r="163" spans="1:5" x14ac:dyDescent="0.25">
      <c r="A163" s="15" t="s">
        <v>93</v>
      </c>
      <c r="B163" s="16">
        <v>0</v>
      </c>
      <c r="C163" s="17">
        <v>0</v>
      </c>
      <c r="D163" s="17" t="s">
        <v>75</v>
      </c>
      <c r="E163" s="23">
        <v>0</v>
      </c>
    </row>
    <row r="164" spans="1:5" x14ac:dyDescent="0.25">
      <c r="A164" s="45" t="s">
        <v>96</v>
      </c>
      <c r="B164" s="16" t="s">
        <v>75</v>
      </c>
      <c r="C164" s="17">
        <v>0</v>
      </c>
      <c r="D164" s="17">
        <v>0</v>
      </c>
      <c r="E164" s="23" t="s">
        <v>75</v>
      </c>
    </row>
    <row r="165" spans="1:5" x14ac:dyDescent="0.25">
      <c r="A165" s="15" t="s">
        <v>156</v>
      </c>
      <c r="B165" s="16">
        <v>0</v>
      </c>
      <c r="C165" s="17">
        <v>0</v>
      </c>
      <c r="D165" s="17">
        <v>0</v>
      </c>
      <c r="E165" s="23" t="s">
        <v>75</v>
      </c>
    </row>
    <row r="166" spans="1:5" x14ac:dyDescent="0.25">
      <c r="A166" s="45" t="s">
        <v>188</v>
      </c>
      <c r="B166" s="16">
        <v>0</v>
      </c>
      <c r="C166" s="17">
        <v>0</v>
      </c>
      <c r="D166" s="17" t="s">
        <v>75</v>
      </c>
      <c r="E166" s="23">
        <v>0</v>
      </c>
    </row>
    <row r="167" spans="1:5" x14ac:dyDescent="0.25">
      <c r="A167" s="45" t="s">
        <v>61</v>
      </c>
      <c r="B167" s="16" t="s">
        <v>75</v>
      </c>
      <c r="C167" s="17">
        <v>0</v>
      </c>
      <c r="D167" s="17">
        <v>0</v>
      </c>
      <c r="E167" s="23">
        <v>0</v>
      </c>
    </row>
    <row r="168" spans="1:5" x14ac:dyDescent="0.25">
      <c r="A168" s="15" t="s">
        <v>157</v>
      </c>
      <c r="B168" s="16" t="s">
        <v>75</v>
      </c>
      <c r="C168" s="17" t="s">
        <v>75</v>
      </c>
      <c r="D168" s="17">
        <v>0</v>
      </c>
      <c r="E168" s="23" t="s">
        <v>75</v>
      </c>
    </row>
    <row r="169" spans="1:5" x14ac:dyDescent="0.25">
      <c r="A169" s="15" t="s">
        <v>94</v>
      </c>
      <c r="B169" s="16" t="s">
        <v>75</v>
      </c>
      <c r="C169" s="17" t="s">
        <v>75</v>
      </c>
      <c r="D169" s="17" t="s">
        <v>75</v>
      </c>
      <c r="E169" s="23">
        <v>12</v>
      </c>
    </row>
    <row r="170" spans="1:5" x14ac:dyDescent="0.25">
      <c r="A170" s="15" t="s">
        <v>81</v>
      </c>
      <c r="B170" s="16" t="s">
        <v>75</v>
      </c>
      <c r="C170" s="17" t="s">
        <v>75</v>
      </c>
      <c r="D170" s="17" t="s">
        <v>75</v>
      </c>
      <c r="E170" s="23">
        <v>10</v>
      </c>
    </row>
    <row r="171" spans="1:5" x14ac:dyDescent="0.25">
      <c r="A171" s="15" t="s">
        <v>153</v>
      </c>
      <c r="B171" s="16">
        <v>0</v>
      </c>
      <c r="C171" s="17">
        <v>0</v>
      </c>
      <c r="D171" s="17">
        <v>0</v>
      </c>
      <c r="E171" s="23" t="s">
        <v>75</v>
      </c>
    </row>
    <row r="172" spans="1:5" x14ac:dyDescent="0.25">
      <c r="A172" s="15" t="s">
        <v>101</v>
      </c>
      <c r="B172" s="16">
        <v>0</v>
      </c>
      <c r="C172" s="17">
        <v>0</v>
      </c>
      <c r="D172" s="17">
        <v>0</v>
      </c>
      <c r="E172" s="23" t="s">
        <v>75</v>
      </c>
    </row>
    <row r="173" spans="1:5" x14ac:dyDescent="0.25">
      <c r="A173" s="15" t="s">
        <v>98</v>
      </c>
      <c r="B173" s="16">
        <v>9</v>
      </c>
      <c r="C173" s="17">
        <v>0</v>
      </c>
      <c r="D173" s="17" t="s">
        <v>75</v>
      </c>
      <c r="E173" s="23" t="s">
        <v>75</v>
      </c>
    </row>
    <row r="174" spans="1:5" x14ac:dyDescent="0.25">
      <c r="A174" s="45" t="s">
        <v>102</v>
      </c>
      <c r="B174" s="16">
        <v>0</v>
      </c>
      <c r="C174" s="17">
        <v>0</v>
      </c>
      <c r="D174" s="17">
        <v>0</v>
      </c>
      <c r="E174" s="23" t="s">
        <v>75</v>
      </c>
    </row>
    <row r="175" spans="1:5" x14ac:dyDescent="0.25">
      <c r="A175" s="15" t="s">
        <v>106</v>
      </c>
      <c r="B175" s="16" t="s">
        <v>75</v>
      </c>
      <c r="C175" s="17" t="s">
        <v>75</v>
      </c>
      <c r="D175" s="17" t="s">
        <v>75</v>
      </c>
      <c r="E175" s="23">
        <v>16</v>
      </c>
    </row>
    <row r="176" spans="1:5" x14ac:dyDescent="0.25">
      <c r="A176" s="15" t="s">
        <v>158</v>
      </c>
      <c r="B176" s="16">
        <v>0</v>
      </c>
      <c r="C176" s="17">
        <v>0</v>
      </c>
      <c r="D176" s="17" t="s">
        <v>75</v>
      </c>
      <c r="E176" s="23" t="s">
        <v>75</v>
      </c>
    </row>
    <row r="177" spans="1:5" x14ac:dyDescent="0.25">
      <c r="A177" s="15" t="s">
        <v>22</v>
      </c>
      <c r="B177" s="16">
        <v>0</v>
      </c>
      <c r="C177" s="17" t="s">
        <v>75</v>
      </c>
      <c r="D177" s="17">
        <v>0</v>
      </c>
      <c r="E177" s="23" t="s">
        <v>75</v>
      </c>
    </row>
    <row r="178" spans="1:5" x14ac:dyDescent="0.25">
      <c r="A178" s="15" t="s">
        <v>159</v>
      </c>
      <c r="B178" s="16" t="s">
        <v>75</v>
      </c>
      <c r="C178" s="17">
        <v>0</v>
      </c>
      <c r="D178" s="17" t="s">
        <v>75</v>
      </c>
      <c r="E178" s="23" t="s">
        <v>75</v>
      </c>
    </row>
    <row r="179" spans="1:5" x14ac:dyDescent="0.25">
      <c r="A179" s="45" t="s">
        <v>59</v>
      </c>
      <c r="B179" s="16" t="s">
        <v>75</v>
      </c>
      <c r="C179" s="17">
        <v>0</v>
      </c>
      <c r="D179" s="17">
        <v>0</v>
      </c>
      <c r="E179" s="23" t="s">
        <v>75</v>
      </c>
    </row>
    <row r="180" spans="1:5" x14ac:dyDescent="0.25">
      <c r="A180" s="15" t="s">
        <v>160</v>
      </c>
      <c r="B180" s="16" t="s">
        <v>75</v>
      </c>
      <c r="C180" s="17">
        <v>0</v>
      </c>
      <c r="D180" s="17" t="s">
        <v>75</v>
      </c>
      <c r="E180" s="23">
        <v>0</v>
      </c>
    </row>
    <row r="181" spans="1:5" x14ac:dyDescent="0.25">
      <c r="A181" s="45" t="s">
        <v>65</v>
      </c>
      <c r="B181" s="16">
        <v>0</v>
      </c>
      <c r="C181" s="17">
        <v>0</v>
      </c>
      <c r="D181" s="17" t="s">
        <v>75</v>
      </c>
      <c r="E181" s="23" t="s">
        <v>75</v>
      </c>
    </row>
    <row r="182" spans="1:5" x14ac:dyDescent="0.25">
      <c r="A182" s="15" t="s">
        <v>118</v>
      </c>
      <c r="B182" s="16">
        <v>0</v>
      </c>
      <c r="C182" s="17">
        <v>0</v>
      </c>
      <c r="D182" s="17">
        <v>0</v>
      </c>
      <c r="E182" s="23" t="s">
        <v>75</v>
      </c>
    </row>
    <row r="183" spans="1:5" x14ac:dyDescent="0.25">
      <c r="A183" s="15" t="s">
        <v>19</v>
      </c>
      <c r="B183" s="16" t="s">
        <v>75</v>
      </c>
      <c r="C183" s="17" t="s">
        <v>75</v>
      </c>
      <c r="D183" s="17">
        <v>12</v>
      </c>
      <c r="E183" s="23" t="s">
        <v>75</v>
      </c>
    </row>
    <row r="184" spans="1:5" x14ac:dyDescent="0.25">
      <c r="A184" s="15" t="s">
        <v>189</v>
      </c>
      <c r="B184" s="16">
        <v>0</v>
      </c>
      <c r="C184" s="17">
        <v>0</v>
      </c>
      <c r="D184" s="17">
        <v>0</v>
      </c>
      <c r="E184" s="23" t="s">
        <v>75</v>
      </c>
    </row>
    <row r="185" spans="1:5" x14ac:dyDescent="0.25">
      <c r="A185" s="45" t="s">
        <v>35</v>
      </c>
      <c r="B185" s="16">
        <v>0</v>
      </c>
      <c r="C185" s="17">
        <v>0</v>
      </c>
      <c r="D185" s="17">
        <v>0</v>
      </c>
      <c r="E185" s="23" t="s">
        <v>75</v>
      </c>
    </row>
    <row r="186" spans="1:5" x14ac:dyDescent="0.25">
      <c r="A186" s="15" t="s">
        <v>161</v>
      </c>
      <c r="B186" s="16" t="s">
        <v>75</v>
      </c>
      <c r="C186" s="17">
        <v>0</v>
      </c>
      <c r="D186" s="17" t="s">
        <v>75</v>
      </c>
      <c r="E186" s="23" t="s">
        <v>75</v>
      </c>
    </row>
    <row r="187" spans="1:5" x14ac:dyDescent="0.25">
      <c r="A187" s="15" t="s">
        <v>31</v>
      </c>
      <c r="B187" s="16">
        <v>0</v>
      </c>
      <c r="C187" s="17">
        <v>0</v>
      </c>
      <c r="D187" s="17" t="s">
        <v>75</v>
      </c>
      <c r="E187" s="23" t="s">
        <v>75</v>
      </c>
    </row>
    <row r="188" spans="1:5" x14ac:dyDescent="0.25">
      <c r="A188" s="15" t="s">
        <v>162</v>
      </c>
      <c r="B188" s="16" t="s">
        <v>75</v>
      </c>
      <c r="C188" s="17">
        <v>0</v>
      </c>
      <c r="D188" s="17" t="s">
        <v>75</v>
      </c>
      <c r="E188" s="23" t="s">
        <v>75</v>
      </c>
    </row>
    <row r="189" spans="1:5" x14ac:dyDescent="0.25">
      <c r="A189" s="15" t="s">
        <v>88</v>
      </c>
      <c r="B189" s="16" t="s">
        <v>75</v>
      </c>
      <c r="C189" s="17" t="s">
        <v>75</v>
      </c>
      <c r="D189" s="17" t="s">
        <v>75</v>
      </c>
      <c r="E189" s="23" t="s">
        <v>75</v>
      </c>
    </row>
    <row r="190" spans="1:5" x14ac:dyDescent="0.25">
      <c r="A190" s="15" t="s">
        <v>20</v>
      </c>
      <c r="B190" s="16">
        <v>0</v>
      </c>
      <c r="C190" s="17" t="s">
        <v>75</v>
      </c>
      <c r="D190" s="17">
        <v>0</v>
      </c>
      <c r="E190" s="23">
        <v>0</v>
      </c>
    </row>
    <row r="191" spans="1:5" x14ac:dyDescent="0.25">
      <c r="A191" s="15" t="s">
        <v>190</v>
      </c>
      <c r="B191" s="16" t="s">
        <v>75</v>
      </c>
      <c r="C191" s="17">
        <v>0</v>
      </c>
      <c r="D191" s="17">
        <v>0</v>
      </c>
      <c r="E191" s="23">
        <v>0</v>
      </c>
    </row>
    <row r="192" spans="1:5" x14ac:dyDescent="0.25">
      <c r="A192" s="15" t="s">
        <v>46</v>
      </c>
      <c r="B192" s="16" t="s">
        <v>75</v>
      </c>
      <c r="C192" s="17">
        <v>0</v>
      </c>
      <c r="D192" s="17">
        <v>0</v>
      </c>
      <c r="E192" s="23" t="s">
        <v>75</v>
      </c>
    </row>
    <row r="193" spans="1:5" x14ac:dyDescent="0.25">
      <c r="A193" s="15" t="s">
        <v>30</v>
      </c>
      <c r="B193" s="16" t="s">
        <v>75</v>
      </c>
      <c r="C193" s="17">
        <v>0</v>
      </c>
      <c r="D193" s="17">
        <v>0</v>
      </c>
      <c r="E193" s="23" t="s">
        <v>75</v>
      </c>
    </row>
    <row r="194" spans="1:5" ht="15.75" thickBot="1" x14ac:dyDescent="0.3">
      <c r="A194" s="18"/>
      <c r="B194" s="19"/>
      <c r="C194" s="20"/>
      <c r="D194" s="20"/>
      <c r="E194" s="24"/>
    </row>
    <row r="195" spans="1:5" ht="15.75" thickBot="1" x14ac:dyDescent="0.3">
      <c r="A195" s="21" t="s">
        <v>67</v>
      </c>
      <c r="B195" s="36">
        <v>471</v>
      </c>
      <c r="C195" s="36">
        <v>76</v>
      </c>
      <c r="D195" s="36">
        <v>226</v>
      </c>
      <c r="E195" s="37">
        <v>947</v>
      </c>
    </row>
  </sheetData>
  <autoFilter ref="A27:E27" xr:uid="{19EE5B7C-2F3A-49C5-9817-33D837728376}">
    <sortState xmlns:xlrd2="http://schemas.microsoft.com/office/spreadsheetml/2017/richdata2" ref="A28:E193">
      <sortCondition ref="A27"/>
    </sortState>
  </autoFilter>
  <mergeCells count="6">
    <mergeCell ref="B12:E12"/>
    <mergeCell ref="B16:E16"/>
    <mergeCell ref="B17:E17"/>
    <mergeCell ref="B21:E21"/>
    <mergeCell ref="B22:E22"/>
    <mergeCell ref="B20:E20"/>
  </mergeCells>
  <conditionalFormatting sqref="B28:E194">
    <cfRule type="cellIs" dxfId="1" priority="1" operator="between">
      <formula>1</formula>
      <formula>7</formula>
    </cfRule>
  </conditionalFormatting>
  <conditionalFormatting sqref="B195:E195">
    <cfRule type="cellIs" dxfId="0" priority="3" operator="lessThan">
      <formula>8</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8" ma:contentTypeDescription="Create a new document." ma:contentTypeScope="" ma:versionID="4d78e06a69561a88ff97a895cfa71386">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892a5f4386485a576625476b7a00315"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cdc1ead-21c7-42b2-8d3b-665c5b9b5488}"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E57573-CA2D-46B2-A03B-7BC69F404612}">
  <ds:schemaRefs>
    <ds:schemaRef ds:uri="http://schemas.microsoft.com/office/2006/metadata/properties"/>
    <ds:schemaRef ds:uri="http://schemas.microsoft.com/office/infopath/2007/PartnerControls"/>
    <ds:schemaRef ds:uri="62e6d7e0-8f69-4736-9de7-41af03e42ea2"/>
    <ds:schemaRef ds:uri="a2598ba4-4db0-4ba6-86e6-e93586821996"/>
  </ds:schemaRefs>
</ds:datastoreItem>
</file>

<file path=customXml/itemProps2.xml><?xml version="1.0" encoding="utf-8"?>
<ds:datastoreItem xmlns:ds="http://schemas.openxmlformats.org/officeDocument/2006/customXml" ds:itemID="{F4E5D83E-D3B2-4E2E-A00A-998064B9B6C7}">
  <ds:schemaRefs>
    <ds:schemaRef ds:uri="http://schemas.microsoft.com/sharepoint/v3/contenttype/forms"/>
  </ds:schemaRefs>
</ds:datastoreItem>
</file>

<file path=customXml/itemProps3.xml><?xml version="1.0" encoding="utf-8"?>
<ds:datastoreItem xmlns:ds="http://schemas.openxmlformats.org/officeDocument/2006/customXml" ds:itemID="{7F13AC9A-9C6A-4F38-9E15-57E67A6D5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6d7e0-8f69-4736-9de7-41af03e42ea2"/>
    <ds:schemaRef ds:uri="a2598ba4-4db0-4ba6-86e6-e93586821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Provider Search </vt:lpstr>
      <vt:lpstr>Provider 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Drimal, Chris</dc:creator>
  <cp:lastModifiedBy>Drimal, Chris</cp:lastModifiedBy>
  <dcterms:created xsi:type="dcterms:W3CDTF">2024-01-29T05:08:49Z</dcterms:created>
  <dcterms:modified xsi:type="dcterms:W3CDTF">2024-04-04T23:25:42Z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2024-01-29T06:11:51Z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bf030af8-ca7c-4a60-8441-86190c6988d1</vt:lpwstr>
  </property>
  <property fmtid="{D5CDD505-2E9C-101B-9397-08002B2CF9AE}" pid="8" name="MSIP_Label_2b83f8d7-e91f-4eee-a336-52a8061c0503_ContentBits">
    <vt:lpwstr>0</vt:lpwstr>
  </property>
  <property fmtid="{D5CDD505-2E9C-101B-9397-08002B2CF9AE}" pid="9" name="ContentTypeId">
    <vt:lpwstr>0x010100DD3D09C9489BCF4CBDCB69CB74A9833E</vt:lpwstr>
  </property>
  <property fmtid="{D5CDD505-2E9C-101B-9397-08002B2CF9AE}" pid="10" name="MediaServiceImageTags">
    <vt:lpwstr/>
  </property>
</Properties>
</file>